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mt65\Abt3\Objektservice Vergabe\Ausschreibungen\2026\EU-Ausschreibung 7-2026-2 Lose\Vergabeunterlagen\final\"/>
    </mc:Choice>
  </mc:AlternateContent>
  <xr:revisionPtr revIDLastSave="0" documentId="13_ncr:1_{30137F1E-98A2-49B6-94DF-F36B53204128}" xr6:coauthVersionLast="47" xr6:coauthVersionMax="47" xr10:uidLastSave="{00000000-0000-0000-0000-000000000000}"/>
  <bookViews>
    <workbookView xWindow="-120" yWindow="-120" windowWidth="29040" windowHeight="15720" tabRatio="814" activeTab="2" xr2:uid="{00000000-000D-0000-FFFF-FFFF00000000}"/>
  </bookViews>
  <sheets>
    <sheet name="RGV UHR Bürgeramt Boxberg Emmer" sheetId="10" r:id="rId1"/>
    <sheet name="RGV UHR Kita Blumenstraße" sheetId="11" r:id="rId2"/>
    <sheet name="RGV UHR Hegenichstraße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2" l="1"/>
  <c r="F53" i="12"/>
  <c r="F44" i="12"/>
  <c r="F38" i="12"/>
  <c r="F35" i="12"/>
  <c r="F32" i="12"/>
  <c r="F24" i="12"/>
  <c r="F11" i="12"/>
  <c r="F62" i="12" l="1"/>
  <c r="F74" i="11"/>
  <c r="F64" i="11"/>
  <c r="F51" i="11"/>
  <c r="F46" i="11"/>
  <c r="F43" i="11"/>
  <c r="F28" i="11"/>
  <c r="F25" i="11"/>
  <c r="F11" i="11"/>
  <c r="F75" i="11" s="1"/>
  <c r="F44" i="10" l="1"/>
  <c r="F35" i="10"/>
  <c r="F31" i="10"/>
  <c r="F28" i="10"/>
  <c r="F24" i="10"/>
  <c r="F20" i="10"/>
  <c r="F16" i="10"/>
  <c r="F13" i="10"/>
  <c r="F10" i="10"/>
  <c r="F46" i="10" s="1"/>
</calcChain>
</file>

<file path=xl/sharedStrings.xml><?xml version="1.0" encoding="utf-8"?>
<sst xmlns="http://schemas.openxmlformats.org/spreadsheetml/2006/main" count="570" uniqueCount="181">
  <si>
    <t>Objekt :</t>
  </si>
  <si>
    <t>Bodenbelag</t>
  </si>
  <si>
    <t>EG</t>
  </si>
  <si>
    <t>Büro</t>
  </si>
  <si>
    <t>Fläche in qm</t>
  </si>
  <si>
    <t>w</t>
  </si>
  <si>
    <t>n</t>
  </si>
  <si>
    <t>s</t>
  </si>
  <si>
    <t>b</t>
  </si>
  <si>
    <t>Verkehrsfläche</t>
  </si>
  <si>
    <t>nicht zu reinigen</t>
  </si>
  <si>
    <t>Raumgruppenverzeichnis</t>
  </si>
  <si>
    <t>v</t>
  </si>
  <si>
    <t>Legende:</t>
  </si>
  <si>
    <t>Geschoss</t>
  </si>
  <si>
    <t>w5</t>
  </si>
  <si>
    <t>Summe w5</t>
  </si>
  <si>
    <t>Fliesen</t>
  </si>
  <si>
    <t>Nr</t>
  </si>
  <si>
    <t>Raum Bezeichnung</t>
  </si>
  <si>
    <t>UG</t>
  </si>
  <si>
    <t>Lino</t>
  </si>
  <si>
    <t>Raumgruppe</t>
  </si>
  <si>
    <t>b3</t>
  </si>
  <si>
    <t>Rhythmus</t>
  </si>
  <si>
    <t>sonstige</t>
  </si>
  <si>
    <t>Sanitärbereich</t>
  </si>
  <si>
    <t>Summe b3</t>
  </si>
  <si>
    <t xml:space="preserve">verrechenbare Reinigungstage/Jahr: </t>
  </si>
  <si>
    <t>Küche</t>
  </si>
  <si>
    <t>kü</t>
  </si>
  <si>
    <t>s1M</t>
  </si>
  <si>
    <t>1M</t>
  </si>
  <si>
    <t>Summe s1M</t>
  </si>
  <si>
    <t>v3</t>
  </si>
  <si>
    <t>Summe v3</t>
  </si>
  <si>
    <t xml:space="preserve">Kindertageseinrichtung </t>
  </si>
  <si>
    <t>1.OG</t>
  </si>
  <si>
    <t>b2</t>
  </si>
  <si>
    <t>Holz</t>
  </si>
  <si>
    <t>Summe b2</t>
  </si>
  <si>
    <t>gr5</t>
  </si>
  <si>
    <t>Lino, Teppich</t>
  </si>
  <si>
    <t>Werkraum</t>
  </si>
  <si>
    <t>2.OG</t>
  </si>
  <si>
    <t>Summe gr5</t>
  </si>
  <si>
    <t>kü5</t>
  </si>
  <si>
    <t>Summe kü5</t>
  </si>
  <si>
    <t>Estrich</t>
  </si>
  <si>
    <t>Beton</t>
  </si>
  <si>
    <t>Summe n</t>
  </si>
  <si>
    <t>s1</t>
  </si>
  <si>
    <t>Summe s1</t>
  </si>
  <si>
    <t>Materialraum</t>
  </si>
  <si>
    <t>Stein</t>
  </si>
  <si>
    <t>Pflaster</t>
  </si>
  <si>
    <t>v5</t>
  </si>
  <si>
    <t>UG-EG</t>
  </si>
  <si>
    <t>Treppenhaus</t>
  </si>
  <si>
    <t>EG-1.OG</t>
  </si>
  <si>
    <t>1. OG-2.OG</t>
  </si>
  <si>
    <t>Summe v5</t>
  </si>
  <si>
    <t>Vorraum WC</t>
  </si>
  <si>
    <t>WC</t>
  </si>
  <si>
    <t>Gesamtsumme</t>
  </si>
  <si>
    <t>Gruppenraum</t>
  </si>
  <si>
    <t>gr</t>
  </si>
  <si>
    <t>1. OG</t>
  </si>
  <si>
    <t>2. OG</t>
  </si>
  <si>
    <t>Abstellraum</t>
  </si>
  <si>
    <t>DG</t>
  </si>
  <si>
    <t>Außenbereich</t>
  </si>
  <si>
    <t>Bürgeramt Boxberg/Emmertsgrund</t>
  </si>
  <si>
    <t>Emmertsgrundpassage 17</t>
  </si>
  <si>
    <t>69126 Heidelberg</t>
  </si>
  <si>
    <t>Personalbereich</t>
  </si>
  <si>
    <t>Teppich</t>
  </si>
  <si>
    <t>Bürobereich</t>
  </si>
  <si>
    <t>Küchenzeile</t>
  </si>
  <si>
    <t>Flur 2</t>
  </si>
  <si>
    <t>Naturstein</t>
  </si>
  <si>
    <t>Besprechungsraum</t>
  </si>
  <si>
    <t>Lager/Tresorraum</t>
  </si>
  <si>
    <t>Lager/Technikraum</t>
  </si>
  <si>
    <t>EG - 1 .OG</t>
  </si>
  <si>
    <t>Treppe</t>
  </si>
  <si>
    <t>v2</t>
  </si>
  <si>
    <t xml:space="preserve">Flur </t>
  </si>
  <si>
    <t>Summe v2</t>
  </si>
  <si>
    <t>Flur/Lager</t>
  </si>
  <si>
    <t>Wartebereich</t>
  </si>
  <si>
    <t>Flur 1</t>
  </si>
  <si>
    <t>Vorraum WC Damen</t>
  </si>
  <si>
    <t>WC  Damen</t>
  </si>
  <si>
    <t>Vorraum WC  Herren</t>
  </si>
  <si>
    <t>WC  Herren</t>
  </si>
  <si>
    <t xml:space="preserve">WC für Menschen mit Behinderung </t>
  </si>
  <si>
    <t>Blumen Str. 24</t>
  </si>
  <si>
    <t>69115 Heidelberg</t>
  </si>
  <si>
    <t>Mäuse</t>
  </si>
  <si>
    <t>Gruppenraum mit Küchenzeile</t>
  </si>
  <si>
    <t>EG/</t>
  </si>
  <si>
    <t>Intensivraum</t>
  </si>
  <si>
    <t xml:space="preserve">Lino, Teppich </t>
  </si>
  <si>
    <t>Krokodile</t>
  </si>
  <si>
    <t>ZBV/Leseraum</t>
  </si>
  <si>
    <t>Intensivraum mit  Küchenzeile</t>
  </si>
  <si>
    <t>Schmetterlinge</t>
  </si>
  <si>
    <t>Ruheraum mit Stockbetten</t>
  </si>
  <si>
    <t>Werkraum/Atelier</t>
  </si>
  <si>
    <t>Intensivraum/ Bewegungsraum</t>
  </si>
  <si>
    <t xml:space="preserve">Lino </t>
  </si>
  <si>
    <t>Hauswirtschaftsraum/ Forschungszimmer</t>
  </si>
  <si>
    <t xml:space="preserve">gr5 </t>
  </si>
  <si>
    <t>Personalraum mit Küchenzeile</t>
  </si>
  <si>
    <t>Flur</t>
  </si>
  <si>
    <t>Keller</t>
  </si>
  <si>
    <t>Kelller</t>
  </si>
  <si>
    <t>Haustechnikraum/ Putzraum</t>
  </si>
  <si>
    <t>Asphalt/ Estrich</t>
  </si>
  <si>
    <t>Vorratsraum</t>
  </si>
  <si>
    <t>EG/Mäuse</t>
  </si>
  <si>
    <t>Abstellraum/ Putzkammer</t>
  </si>
  <si>
    <t>Abstellraum/Putzkammer</t>
  </si>
  <si>
    <t>Materiallager</t>
  </si>
  <si>
    <t>s2J</t>
  </si>
  <si>
    <t>2J</t>
  </si>
  <si>
    <t>Summe s2J</t>
  </si>
  <si>
    <t>v1M</t>
  </si>
  <si>
    <t xml:space="preserve">Innenhof </t>
  </si>
  <si>
    <t>Balkon</t>
  </si>
  <si>
    <t>Summe v1M</t>
  </si>
  <si>
    <t>Eingangsbereich</t>
  </si>
  <si>
    <t>Steinfliesen</t>
  </si>
  <si>
    <t>Garderobe</t>
  </si>
  <si>
    <t>Stein, Steinfliesen</t>
  </si>
  <si>
    <t>Holz/Stein/Lino</t>
  </si>
  <si>
    <t>2. OG-DG</t>
  </si>
  <si>
    <t>Lino/Holz</t>
  </si>
  <si>
    <t>Flur mit Wickeltisch</t>
  </si>
  <si>
    <t>WC für Menschen mit Behinderung</t>
  </si>
  <si>
    <t>Waschraum mit WC</t>
  </si>
  <si>
    <t xml:space="preserve">1. OG           </t>
  </si>
  <si>
    <t>WC Personal</t>
  </si>
  <si>
    <t>WC mit Dusche</t>
  </si>
  <si>
    <t xml:space="preserve">Gesamtsumme </t>
  </si>
  <si>
    <t>Hegenichstr. 2/2</t>
  </si>
  <si>
    <t>69124 Heidelberg</t>
  </si>
  <si>
    <t>Besprechungsraum 1</t>
  </si>
  <si>
    <t>Besprechungsraum 2</t>
  </si>
  <si>
    <t>Gruppenraum 1</t>
  </si>
  <si>
    <t>Intensiv-Ruheraum 1</t>
  </si>
  <si>
    <t>Intensiv-Ruheraum 2</t>
  </si>
  <si>
    <t>Gruppenraum 2</t>
  </si>
  <si>
    <t>Mehrzweckraum</t>
  </si>
  <si>
    <t>Gruppenraum 3</t>
  </si>
  <si>
    <t>Gruppenraum 4</t>
  </si>
  <si>
    <t>Gruppenraum 5</t>
  </si>
  <si>
    <t>Intensivraum 1</t>
  </si>
  <si>
    <t>Intensivraum 2</t>
  </si>
  <si>
    <t>Technik/Heizung</t>
  </si>
  <si>
    <t>Putzraum</t>
  </si>
  <si>
    <t>Lager/Spüle</t>
  </si>
  <si>
    <t>Küche/Essen</t>
  </si>
  <si>
    <t xml:space="preserve">1.OG </t>
  </si>
  <si>
    <t>Außentreppe</t>
  </si>
  <si>
    <t>Hauswirtschaftsraum</t>
  </si>
  <si>
    <t>Außenbereich-Laubengang</t>
  </si>
  <si>
    <t>M1</t>
  </si>
  <si>
    <t>Gerätehaus,Müll</t>
  </si>
  <si>
    <t>Gerätehaus,Geräte</t>
  </si>
  <si>
    <t>Windfang</t>
  </si>
  <si>
    <t>Lino,Fußmatte</t>
  </si>
  <si>
    <t xml:space="preserve">Spielflur mit Garderobe </t>
  </si>
  <si>
    <t>Spielflur</t>
  </si>
  <si>
    <t xml:space="preserve">Aufzug </t>
  </si>
  <si>
    <t xml:space="preserve">Treppe </t>
  </si>
  <si>
    <t xml:space="preserve">Holz/ Beton </t>
  </si>
  <si>
    <t>Spielflur mit Garderobe</t>
  </si>
  <si>
    <t>Waschraum mit Wickeltisch</t>
  </si>
  <si>
    <t>Kindertageseinrichtung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</si>
</sst>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0"/>
      <name val="Arial"/>
    </font>
    <font>
      <sz val="10"/>
      <name val="Arial"/>
      <family val="2"/>
    </font>
    <font>
      <b/>
      <sz val="14"/>
      <name val="Noto Sans"/>
      <family val="2"/>
    </font>
    <font>
      <sz val="10"/>
      <name val="Noto Sans"/>
      <family val="2"/>
    </font>
    <font>
      <sz val="9"/>
      <name val="Noto Sans"/>
      <family val="2"/>
    </font>
    <font>
      <b/>
      <sz val="11"/>
      <name val="Noto Sans"/>
      <family val="2"/>
    </font>
    <font>
      <b/>
      <u/>
      <sz val="10"/>
      <name val="Noto Sans"/>
      <family val="2"/>
    </font>
    <font>
      <u/>
      <sz val="10"/>
      <name val="Noto Sans"/>
      <family val="2"/>
    </font>
    <font>
      <sz val="11"/>
      <name val="Noto Sans"/>
      <family val="2"/>
    </font>
    <font>
      <b/>
      <sz val="9"/>
      <name val="Noto Sans"/>
      <family val="2"/>
    </font>
    <font>
      <b/>
      <sz val="10"/>
      <name val="Noto Sans"/>
      <family val="2"/>
    </font>
    <font>
      <sz val="10"/>
      <color theme="1"/>
      <name val="Noto Sans"/>
      <family val="2"/>
    </font>
    <font>
      <sz val="10"/>
      <name val="Arial"/>
      <family val="2"/>
    </font>
    <font>
      <b/>
      <sz val="14"/>
      <color theme="1"/>
      <name val="Noto Sans"/>
      <family val="2"/>
    </font>
    <font>
      <sz val="14"/>
      <color theme="1"/>
      <name val="Noto Sans"/>
      <family val="2"/>
    </font>
    <font>
      <b/>
      <sz val="12"/>
      <name val="Noto Sans"/>
      <family val="2"/>
    </font>
    <font>
      <sz val="1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11" fillId="0" borderId="26" xfId="0" applyFont="1" applyBorder="1" applyProtection="1">
      <protection hidden="1"/>
    </xf>
    <xf numFmtId="0" fontId="11" fillId="0" borderId="27" xfId="0" applyFont="1" applyBorder="1" applyProtection="1">
      <protection hidden="1"/>
    </xf>
    <xf numFmtId="0" fontId="11" fillId="0" borderId="27" xfId="0" applyFont="1" applyBorder="1" applyAlignment="1" applyProtection="1">
      <alignment horizontal="center"/>
      <protection hidden="1"/>
    </xf>
    <xf numFmtId="2" fontId="11" fillId="0" borderId="27" xfId="0" applyNumberFormat="1" applyFont="1" applyBorder="1" applyProtection="1">
      <protection hidden="1"/>
    </xf>
    <xf numFmtId="0" fontId="11" fillId="0" borderId="28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11" fillId="0" borderId="13" xfId="0" applyFont="1" applyBorder="1" applyProtection="1">
      <protection hidden="1"/>
    </xf>
    <xf numFmtId="0" fontId="11" fillId="0" borderId="1" xfId="0" applyFont="1" applyBorder="1" applyAlignment="1" applyProtection="1">
      <alignment wrapText="1"/>
      <protection hidden="1"/>
    </xf>
    <xf numFmtId="2" fontId="11" fillId="0" borderId="1" xfId="0" applyNumberFormat="1" applyFont="1" applyBorder="1" applyProtection="1">
      <protection hidden="1"/>
    </xf>
    <xf numFmtId="0" fontId="11" fillId="0" borderId="14" xfId="0" applyFont="1" applyBorder="1" applyProtection="1">
      <protection hidden="1"/>
    </xf>
    <xf numFmtId="0" fontId="11" fillId="0" borderId="17" xfId="0" applyFont="1" applyBorder="1" applyProtection="1">
      <protection hidden="1"/>
    </xf>
    <xf numFmtId="0" fontId="11" fillId="0" borderId="5" xfId="0" applyFont="1" applyBorder="1" applyProtection="1">
      <protection hidden="1"/>
    </xf>
    <xf numFmtId="2" fontId="11" fillId="0" borderId="5" xfId="0" applyNumberFormat="1" applyFont="1" applyBorder="1" applyProtection="1"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0" borderId="13" xfId="0" applyFont="1" applyBorder="1" applyProtection="1"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11" fillId="0" borderId="13" xfId="0" applyFont="1" applyBorder="1" applyAlignment="1" applyProtection="1">
      <alignment wrapText="1"/>
      <protection hidden="1"/>
    </xf>
    <xf numFmtId="0" fontId="3" fillId="0" borderId="5" xfId="0" applyFont="1" applyBorder="1" applyAlignment="1" applyProtection="1">
      <alignment wrapText="1"/>
      <protection hidden="1"/>
    </xf>
    <xf numFmtId="2" fontId="3" fillId="0" borderId="5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1" fillId="0" borderId="14" xfId="0" applyFont="1" applyBorder="1" applyAlignment="1" applyProtection="1">
      <alignment horizontal="right"/>
      <protection hidden="1"/>
    </xf>
    <xf numFmtId="2" fontId="3" fillId="0" borderId="1" xfId="0" applyNumberFormat="1" applyFont="1" applyBorder="1" applyProtection="1">
      <protection hidden="1"/>
    </xf>
    <xf numFmtId="0" fontId="3" fillId="0" borderId="30" xfId="0" applyFont="1" applyBorder="1" applyProtection="1">
      <protection hidden="1"/>
    </xf>
    <xf numFmtId="0" fontId="15" fillId="0" borderId="0" xfId="1" applyFont="1" applyProtection="1">
      <protection hidden="1"/>
    </xf>
    <xf numFmtId="0" fontId="16" fillId="0" borderId="0" xfId="1" applyFont="1" applyProtection="1">
      <protection hidden="1"/>
    </xf>
    <xf numFmtId="0" fontId="8" fillId="0" borderId="0" xfId="1" applyFont="1" applyAlignment="1" applyProtection="1">
      <alignment horizontal="center"/>
      <protection hidden="1"/>
    </xf>
    <xf numFmtId="0" fontId="8" fillId="0" borderId="0" xfId="1" applyFont="1" applyProtection="1">
      <protection hidden="1"/>
    </xf>
    <xf numFmtId="0" fontId="3" fillId="0" borderId="0" xfId="1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4" fontId="3" fillId="0" borderId="0" xfId="2" applyNumberFormat="1" applyFont="1" applyAlignment="1" applyProtection="1">
      <protection hidden="1"/>
    </xf>
    <xf numFmtId="1" fontId="9" fillId="2" borderId="2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10" fillId="0" borderId="24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4" fontId="10" fillId="0" borderId="12" xfId="2" applyNumberFormat="1" applyFont="1" applyBorder="1" applyAlignment="1" applyProtection="1">
      <alignment horizontal="center" vertical="center" wrapText="1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Protection="1">
      <protection hidden="1"/>
    </xf>
    <xf numFmtId="0" fontId="10" fillId="0" borderId="7" xfId="0" applyFont="1" applyBorder="1" applyProtection="1">
      <protection hidden="1"/>
    </xf>
    <xf numFmtId="4" fontId="10" fillId="0" borderId="7" xfId="2" applyNumberFormat="1" applyFont="1" applyFill="1" applyBorder="1" applyAlignment="1" applyProtection="1">
      <protection hidden="1"/>
    </xf>
    <xf numFmtId="0" fontId="3" fillId="0" borderId="8" xfId="0" applyFont="1" applyBorder="1" applyProtection="1">
      <protection hidden="1"/>
    </xf>
    <xf numFmtId="0" fontId="3" fillId="0" borderId="15" xfId="0" applyFont="1" applyBorder="1" applyProtection="1">
      <protection hidden="1"/>
    </xf>
    <xf numFmtId="0" fontId="10" fillId="0" borderId="2" xfId="0" applyFont="1" applyBorder="1" applyProtection="1">
      <protection hidden="1"/>
    </xf>
    <xf numFmtId="4" fontId="10" fillId="0" borderId="2" xfId="2" applyNumberFormat="1" applyFont="1" applyFill="1" applyBorder="1" applyAlignment="1" applyProtection="1">
      <protection hidden="1"/>
    </xf>
    <xf numFmtId="0" fontId="3" fillId="0" borderId="16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31" xfId="0" applyFont="1" applyBorder="1" applyProtection="1">
      <protection hidden="1"/>
    </xf>
    <xf numFmtId="4" fontId="10" fillId="0" borderId="30" xfId="2" applyNumberFormat="1" applyFont="1" applyFill="1" applyBorder="1" applyAlignme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3" fillId="0" borderId="4" xfId="0" applyFont="1" applyBorder="1" applyAlignment="1" applyProtection="1">
      <alignment horizontal="left"/>
      <protection hidden="1"/>
    </xf>
    <xf numFmtId="0" fontId="3" fillId="0" borderId="1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11" fillId="0" borderId="1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protection hidden="1"/>
    </xf>
    <xf numFmtId="4" fontId="3" fillId="0" borderId="0" xfId="0" applyNumberFormat="1" applyFont="1" applyAlignment="1" applyProtection="1">
      <protection hidden="1"/>
    </xf>
    <xf numFmtId="0" fontId="3" fillId="0" borderId="24" xfId="0" applyFont="1" applyBorder="1" applyAlignment="1" applyProtection="1">
      <alignment horizontal="left" wrapText="1"/>
      <protection hidden="1"/>
    </xf>
    <xf numFmtId="1" fontId="3" fillId="0" borderId="12" xfId="0" applyNumberFormat="1" applyFont="1" applyBorder="1" applyAlignment="1" applyProtection="1">
      <alignment horizontal="left" wrapText="1"/>
      <protection hidden="1"/>
    </xf>
    <xf numFmtId="49" fontId="3" fillId="0" borderId="12" xfId="0" applyNumberFormat="1" applyFont="1" applyBorder="1" applyAlignment="1" applyProtection="1">
      <alignment wrapText="1"/>
      <protection hidden="1"/>
    </xf>
    <xf numFmtId="2" fontId="3" fillId="0" borderId="12" xfId="0" applyNumberFormat="1" applyFont="1" applyBorder="1" applyAlignment="1" applyProtection="1">
      <alignment wrapText="1"/>
      <protection hidden="1"/>
    </xf>
    <xf numFmtId="4" fontId="3" fillId="0" borderId="12" xfId="0" applyNumberFormat="1" applyFont="1" applyBorder="1" applyAlignment="1" applyProtection="1">
      <alignment wrapText="1"/>
      <protection hidden="1"/>
    </xf>
    <xf numFmtId="0" fontId="3" fillId="0" borderId="25" xfId="1" applyFont="1" applyBorder="1" applyAlignment="1" applyProtection="1">
      <alignment vertical="center" wrapText="1"/>
      <protection hidden="1"/>
    </xf>
    <xf numFmtId="4" fontId="3" fillId="0" borderId="2" xfId="2" applyNumberFormat="1" applyFont="1" applyBorder="1" applyAlignment="1" applyProtection="1">
      <protection hidden="1"/>
    </xf>
    <xf numFmtId="0" fontId="3" fillId="0" borderId="17" xfId="0" applyFont="1" applyBorder="1" applyAlignment="1" applyProtection="1">
      <alignment horizontal="left" wrapText="1"/>
      <protection hidden="1"/>
    </xf>
    <xf numFmtId="1" fontId="3" fillId="0" borderId="5" xfId="0" applyNumberFormat="1" applyFont="1" applyBorder="1" applyAlignment="1" applyProtection="1">
      <alignment horizontal="left" wrapText="1"/>
      <protection hidden="1"/>
    </xf>
    <xf numFmtId="49" fontId="3" fillId="0" borderId="5" xfId="0" applyNumberFormat="1" applyFont="1" applyBorder="1" applyAlignment="1" applyProtection="1">
      <alignment wrapText="1"/>
      <protection hidden="1"/>
    </xf>
    <xf numFmtId="4" fontId="3" fillId="0" borderId="5" xfId="0" applyNumberFormat="1" applyFont="1" applyBorder="1" applyAlignment="1" applyProtection="1">
      <alignment wrapText="1"/>
      <protection hidden="1"/>
    </xf>
    <xf numFmtId="0" fontId="3" fillId="0" borderId="18" xfId="1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horizontal="center"/>
      <protection hidden="1"/>
    </xf>
    <xf numFmtId="49" fontId="3" fillId="0" borderId="7" xfId="0" applyNumberFormat="1" applyFont="1" applyBorder="1" applyAlignment="1" applyProtection="1">
      <alignment horizontal="left"/>
      <protection hidden="1"/>
    </xf>
    <xf numFmtId="2" fontId="10" fillId="0" borderId="7" xfId="0" applyNumberFormat="1" applyFont="1" applyBorder="1" applyProtection="1">
      <protection hidden="1"/>
    </xf>
    <xf numFmtId="4" fontId="10" fillId="0" borderId="7" xfId="2" applyNumberFormat="1" applyFont="1" applyBorder="1" applyProtection="1">
      <protection hidden="1"/>
    </xf>
    <xf numFmtId="0" fontId="3" fillId="0" borderId="15" xfId="0" applyFont="1" applyBorder="1" applyAlignment="1" applyProtection="1">
      <alignment horizontal="center"/>
      <protection hidden="1"/>
    </xf>
    <xf numFmtId="49" fontId="3" fillId="0" borderId="2" xfId="0" applyNumberFormat="1" applyFont="1" applyBorder="1" applyAlignment="1" applyProtection="1">
      <alignment horizontal="left"/>
      <protection hidden="1"/>
    </xf>
    <xf numFmtId="2" fontId="10" fillId="0" borderId="2" xfId="0" applyNumberFormat="1" applyFont="1" applyBorder="1" applyProtection="1">
      <protection hidden="1"/>
    </xf>
    <xf numFmtId="4" fontId="10" fillId="0" borderId="2" xfId="2" applyNumberFormat="1" applyFont="1" applyBorder="1" applyProtection="1">
      <protection hidden="1"/>
    </xf>
    <xf numFmtId="2" fontId="3" fillId="0" borderId="5" xfId="0" applyNumberFormat="1" applyFont="1" applyBorder="1" applyAlignment="1" applyProtection="1">
      <alignment wrapText="1"/>
      <protection hidden="1"/>
    </xf>
    <xf numFmtId="1" fontId="3" fillId="0" borderId="18" xfId="1" applyNumberFormat="1" applyFont="1" applyBorder="1" applyAlignment="1" applyProtection="1">
      <alignment horizontal="right" vertical="center" wrapText="1"/>
      <protection hidden="1"/>
    </xf>
    <xf numFmtId="0" fontId="3" fillId="0" borderId="13" xfId="0" applyFont="1" applyBorder="1" applyAlignment="1" applyProtection="1">
      <alignment horizontal="left" wrapText="1"/>
      <protection hidden="1"/>
    </xf>
    <xf numFmtId="1" fontId="3" fillId="0" borderId="1" xfId="0" applyNumberFormat="1" applyFont="1" applyBorder="1" applyAlignment="1" applyProtection="1">
      <alignment horizontal="left" wrapText="1"/>
      <protection hidden="1"/>
    </xf>
    <xf numFmtId="49" fontId="3" fillId="0" borderId="1" xfId="0" applyNumberFormat="1" applyFont="1" applyBorder="1" applyAlignment="1" applyProtection="1">
      <alignment wrapText="1"/>
      <protection hidden="1"/>
    </xf>
    <xf numFmtId="2" fontId="3" fillId="0" borderId="1" xfId="0" applyNumberFormat="1" applyFont="1" applyBorder="1" applyAlignment="1" applyProtection="1">
      <alignment wrapText="1"/>
      <protection hidden="1"/>
    </xf>
    <xf numFmtId="4" fontId="3" fillId="0" borderId="1" xfId="0" applyNumberFormat="1" applyFont="1" applyBorder="1" applyAlignment="1" applyProtection="1">
      <alignment wrapText="1"/>
      <protection hidden="1"/>
    </xf>
    <xf numFmtId="0" fontId="3" fillId="0" borderId="14" xfId="1" applyFont="1" applyBorder="1" applyAlignment="1" applyProtection="1">
      <alignment vertical="center" wrapText="1"/>
      <protection hidden="1"/>
    </xf>
    <xf numFmtId="0" fontId="3" fillId="0" borderId="18" xfId="1" applyFont="1" applyBorder="1" applyAlignment="1" applyProtection="1">
      <alignment horizontal="right" vertical="center" wrapText="1"/>
      <protection hidden="1"/>
    </xf>
    <xf numFmtId="0" fontId="3" fillId="0" borderId="14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left" wrapText="1"/>
      <protection hidden="1"/>
    </xf>
    <xf numFmtId="1" fontId="3" fillId="0" borderId="7" xfId="0" applyNumberFormat="1" applyFont="1" applyBorder="1" applyAlignment="1" applyProtection="1">
      <alignment horizontal="left" wrapText="1"/>
      <protection hidden="1"/>
    </xf>
    <xf numFmtId="49" fontId="3" fillId="0" borderId="7" xfId="0" applyNumberFormat="1" applyFont="1" applyBorder="1" applyAlignment="1" applyProtection="1">
      <alignment wrapText="1"/>
      <protection hidden="1"/>
    </xf>
    <xf numFmtId="2" fontId="10" fillId="0" borderId="7" xfId="0" applyNumberFormat="1" applyFont="1" applyBorder="1" applyAlignment="1" applyProtection="1">
      <alignment wrapText="1"/>
      <protection hidden="1"/>
    </xf>
    <xf numFmtId="4" fontId="10" fillId="0" borderId="7" xfId="0" applyNumberFormat="1" applyFont="1" applyBorder="1" applyAlignment="1" applyProtection="1">
      <alignment wrapText="1"/>
      <protection hidden="1"/>
    </xf>
    <xf numFmtId="0" fontId="3" fillId="0" borderId="8" xfId="1" applyFont="1" applyBorder="1" applyAlignment="1" applyProtection="1">
      <alignment vertical="center" wrapText="1"/>
      <protection hidden="1"/>
    </xf>
    <xf numFmtId="0" fontId="3" fillId="0" borderId="15" xfId="0" applyFont="1" applyBorder="1" applyAlignment="1" applyProtection="1">
      <alignment horizontal="left" wrapText="1"/>
      <protection hidden="1"/>
    </xf>
    <xf numFmtId="1" fontId="3" fillId="0" borderId="2" xfId="0" applyNumberFormat="1" applyFont="1" applyBorder="1" applyAlignment="1" applyProtection="1">
      <alignment horizontal="left" wrapText="1"/>
      <protection hidden="1"/>
    </xf>
    <xf numFmtId="49" fontId="3" fillId="0" borderId="2" xfId="0" applyNumberFormat="1" applyFont="1" applyBorder="1" applyAlignment="1" applyProtection="1">
      <alignment wrapText="1"/>
      <protection hidden="1"/>
    </xf>
    <xf numFmtId="2" fontId="3" fillId="0" borderId="2" xfId="0" applyNumberFormat="1" applyFont="1" applyBorder="1" applyAlignment="1" applyProtection="1">
      <alignment wrapText="1"/>
      <protection hidden="1"/>
    </xf>
    <xf numFmtId="4" fontId="3" fillId="0" borderId="2" xfId="0" applyNumberFormat="1" applyFont="1" applyBorder="1" applyAlignment="1" applyProtection="1">
      <alignment wrapText="1"/>
      <protection hidden="1"/>
    </xf>
    <xf numFmtId="0" fontId="3" fillId="0" borderId="16" xfId="1" applyFont="1" applyBorder="1" applyAlignment="1" applyProtection="1">
      <alignment vertical="center" wrapText="1"/>
      <protection hidden="1"/>
    </xf>
    <xf numFmtId="1" fontId="3" fillId="0" borderId="0" xfId="0" applyNumberFormat="1" applyFont="1" applyAlignment="1" applyProtection="1">
      <alignment horizontal="left" wrapText="1"/>
      <protection hidden="1"/>
    </xf>
    <xf numFmtId="2" fontId="3" fillId="0" borderId="2" xfId="0" applyNumberFormat="1" applyFont="1" applyBorder="1" applyProtection="1">
      <protection hidden="1"/>
    </xf>
    <xf numFmtId="4" fontId="3" fillId="0" borderId="2" xfId="2" applyNumberFormat="1" applyFont="1" applyBorder="1" applyProtection="1">
      <protection hidden="1"/>
    </xf>
    <xf numFmtId="0" fontId="3" fillId="0" borderId="22" xfId="0" applyFont="1" applyBorder="1" applyAlignment="1" applyProtection="1">
      <alignment horizontal="center"/>
      <protection hidden="1"/>
    </xf>
    <xf numFmtId="49" fontId="3" fillId="0" borderId="9" xfId="0" applyNumberFormat="1" applyFont="1" applyBorder="1" applyAlignment="1" applyProtection="1">
      <alignment horizontal="left"/>
      <protection hidden="1"/>
    </xf>
    <xf numFmtId="0" fontId="3" fillId="0" borderId="9" xfId="0" applyFont="1" applyBorder="1" applyProtection="1">
      <protection hidden="1"/>
    </xf>
    <xf numFmtId="2" fontId="10" fillId="0" borderId="9" xfId="0" applyNumberFormat="1" applyFont="1" applyBorder="1" applyProtection="1">
      <protection hidden="1"/>
    </xf>
    <xf numFmtId="1" fontId="3" fillId="0" borderId="14" xfId="1" applyNumberFormat="1" applyFont="1" applyBorder="1" applyAlignment="1" applyProtection="1">
      <alignment horizontal="right" vertical="center" wrapText="1"/>
      <protection hidden="1"/>
    </xf>
    <xf numFmtId="0" fontId="3" fillId="0" borderId="29" xfId="0" applyFont="1" applyBorder="1" applyProtection="1">
      <protection hidden="1"/>
    </xf>
    <xf numFmtId="0" fontId="10" fillId="0" borderId="30" xfId="0" applyFont="1" applyBorder="1" applyProtection="1">
      <protection hidden="1"/>
    </xf>
    <xf numFmtId="0" fontId="3" fillId="0" borderId="27" xfId="0" applyFont="1" applyBorder="1" applyProtection="1">
      <protection hidden="1"/>
    </xf>
    <xf numFmtId="0" fontId="3" fillId="0" borderId="13" xfId="0" applyFont="1" applyBorder="1" applyAlignment="1" applyProtection="1">
      <alignment wrapText="1"/>
      <protection hidden="1"/>
    </xf>
    <xf numFmtId="0" fontId="3" fillId="0" borderId="14" xfId="0" applyFont="1" applyBorder="1" applyAlignment="1" applyProtection="1">
      <alignment horizontal="right"/>
      <protection hidden="1"/>
    </xf>
    <xf numFmtId="0" fontId="3" fillId="0" borderId="18" xfId="0" applyFont="1" applyBorder="1" applyAlignment="1" applyProtection="1">
      <alignment horizontal="right"/>
      <protection hidden="1"/>
    </xf>
    <xf numFmtId="2" fontId="3" fillId="0" borderId="1" xfId="0" applyNumberFormat="1" applyFont="1" applyBorder="1" applyAlignment="1" applyProtection="1">
      <alignment horizontal="right"/>
      <protection hidden="1"/>
    </xf>
    <xf numFmtId="0" fontId="11" fillId="0" borderId="9" xfId="0" applyFont="1" applyBorder="1" applyProtection="1"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wrapText="1"/>
      <protection hidden="1"/>
    </xf>
    <xf numFmtId="0" fontId="3" fillId="0" borderId="8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left"/>
      <protection hidden="1"/>
    </xf>
    <xf numFmtId="4" fontId="10" fillId="0" borderId="7" xfId="2" applyNumberFormat="1" applyFont="1" applyBorder="1" applyAlignment="1" applyProtection="1">
      <protection hidden="1"/>
    </xf>
    <xf numFmtId="0" fontId="3" fillId="0" borderId="26" xfId="0" applyFont="1" applyBorder="1" applyProtection="1">
      <protection hidden="1"/>
    </xf>
    <xf numFmtId="0" fontId="3" fillId="0" borderId="27" xfId="0" applyFont="1" applyBorder="1" applyAlignment="1" applyProtection="1">
      <alignment horizontal="left"/>
      <protection hidden="1"/>
    </xf>
    <xf numFmtId="2" fontId="3" fillId="0" borderId="27" xfId="0" applyNumberFormat="1" applyFont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5" xfId="0" applyFont="1" applyBorder="1" applyAlignment="1" applyProtection="1">
      <alignment horizontal="left"/>
      <protection hidden="1"/>
    </xf>
    <xf numFmtId="0" fontId="3" fillId="3" borderId="5" xfId="0" applyFont="1" applyFill="1" applyBorder="1" applyAlignment="1" applyProtection="1">
      <alignment horizontal="left"/>
      <protection hidden="1"/>
    </xf>
    <xf numFmtId="2" fontId="3" fillId="3" borderId="5" xfId="0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1" fontId="3" fillId="0" borderId="14" xfId="0" applyNumberFormat="1" applyFont="1" applyBorder="1" applyProtection="1"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10" fillId="0" borderId="7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3" fillId="0" borderId="16" xfId="0" applyFont="1" applyBorder="1" applyAlignment="1" applyProtection="1">
      <alignment horizontal="right"/>
      <protection hidden="1"/>
    </xf>
    <xf numFmtId="0" fontId="3" fillId="0" borderId="22" xfId="0" applyFont="1" applyBorder="1" applyProtection="1">
      <protection hidden="1"/>
    </xf>
    <xf numFmtId="0" fontId="3" fillId="0" borderId="9" xfId="0" applyFont="1" applyBorder="1" applyAlignment="1" applyProtection="1">
      <alignment horizontal="left"/>
      <protection hidden="1"/>
    </xf>
    <xf numFmtId="0" fontId="10" fillId="0" borderId="9" xfId="0" applyFont="1" applyBorder="1" applyProtection="1">
      <protection hidden="1"/>
    </xf>
    <xf numFmtId="0" fontId="3" fillId="0" borderId="23" xfId="0" applyFont="1" applyBorder="1" applyProtection="1">
      <protection hidden="1"/>
    </xf>
    <xf numFmtId="0" fontId="3" fillId="0" borderId="1" xfId="0" applyFont="1" applyBorder="1" applyAlignment="1" applyProtection="1">
      <alignment horizontal="left" wrapText="1"/>
      <protection hidden="1"/>
    </xf>
    <xf numFmtId="0" fontId="3" fillId="0" borderId="2" xfId="0" applyFont="1" applyBorder="1" applyAlignment="1" applyProtection="1">
      <alignment wrapText="1"/>
      <protection hidden="1"/>
    </xf>
    <xf numFmtId="4" fontId="10" fillId="0" borderId="9" xfId="2" applyNumberFormat="1" applyFont="1" applyFill="1" applyBorder="1" applyAlignment="1" applyProtection="1">
      <protection hidden="1"/>
    </xf>
    <xf numFmtId="4" fontId="10" fillId="0" borderId="32" xfId="2" applyNumberFormat="1" applyFont="1" applyFill="1" applyBorder="1" applyAlignment="1" applyProtection="1">
      <protection hidden="1"/>
    </xf>
    <xf numFmtId="0" fontId="3" fillId="0" borderId="20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/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0" fillId="0" borderId="19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left"/>
      <protection hidden="1"/>
    </xf>
  </cellXfs>
  <cellStyles count="4">
    <cellStyle name="Komma" xfId="2" builtinId="3"/>
    <cellStyle name="Standard" xfId="0" builtinId="0"/>
    <cellStyle name="Standard 2" xfId="1" xr:uid="{00000000-0005-0000-0000-000002000000}"/>
    <cellStyle name="Standard 3" xfId="3" xr:uid="{E3FD2423-6B98-4F6F-B31B-DA14EB9E9E5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zoomScaleNormal="100" workbookViewId="0">
      <selection activeCell="A3" sqref="A3"/>
    </sheetView>
  </sheetViews>
  <sheetFormatPr baseColWidth="10" defaultColWidth="11.5703125" defaultRowHeight="15" customHeight="1" x14ac:dyDescent="0.3"/>
  <cols>
    <col min="1" max="1" width="14.5703125" style="70" customWidth="1"/>
    <col min="2" max="2" width="8.85546875" style="70" customWidth="1"/>
    <col min="3" max="3" width="21.85546875" style="70" customWidth="1"/>
    <col min="4" max="4" width="13.5703125" style="70" customWidth="1"/>
    <col min="5" max="5" width="14.28515625" style="70" customWidth="1"/>
    <col min="6" max="6" width="15.28515625" style="38" customWidth="1"/>
    <col min="7" max="7" width="11" style="70" customWidth="1"/>
    <col min="8" max="16384" width="11.5703125" style="70"/>
  </cols>
  <sheetData>
    <row r="1" spans="1:10" ht="21.75" thickBot="1" x14ac:dyDescent="0.35">
      <c r="A1" s="67" t="s">
        <v>11</v>
      </c>
      <c r="B1" s="68"/>
      <c r="C1" s="67"/>
      <c r="D1" s="67"/>
      <c r="E1" s="67"/>
      <c r="F1" s="69"/>
      <c r="G1" s="69"/>
      <c r="H1" s="69"/>
    </row>
    <row r="2" spans="1:10" ht="15" customHeight="1" thickBot="1" x14ac:dyDescent="0.45">
      <c r="A2" s="35"/>
      <c r="B2" s="36"/>
      <c r="C2" s="37"/>
      <c r="D2" s="37"/>
      <c r="E2" s="161" t="s">
        <v>28</v>
      </c>
      <c r="F2" s="162"/>
      <c r="G2" s="39">
        <v>249</v>
      </c>
    </row>
    <row r="3" spans="1:10" ht="15" customHeight="1" x14ac:dyDescent="0.3">
      <c r="A3" s="41" t="s">
        <v>0</v>
      </c>
      <c r="B3" s="38" t="s">
        <v>72</v>
      </c>
      <c r="C3" s="38"/>
      <c r="D3" s="37"/>
      <c r="E3" s="37"/>
      <c r="G3" s="37"/>
    </row>
    <row r="4" spans="1:10" ht="15" customHeight="1" x14ac:dyDescent="0.3">
      <c r="A4" s="41"/>
      <c r="B4" s="38" t="s">
        <v>73</v>
      </c>
      <c r="C4" s="38"/>
      <c r="D4" s="37"/>
      <c r="E4" s="37"/>
      <c r="G4" s="37"/>
    </row>
    <row r="5" spans="1:10" ht="15" customHeight="1" x14ac:dyDescent="0.3">
      <c r="A5" s="41"/>
      <c r="B5" s="38" t="s">
        <v>74</v>
      </c>
      <c r="C5" s="38"/>
      <c r="D5" s="37"/>
      <c r="E5" s="37"/>
      <c r="G5" s="37"/>
    </row>
    <row r="6" spans="1:10" ht="15" customHeight="1" x14ac:dyDescent="0.3">
      <c r="A6" s="37"/>
      <c r="B6" s="38"/>
      <c r="C6" s="38"/>
      <c r="D6" s="37"/>
      <c r="E6" s="37"/>
      <c r="G6" s="37"/>
    </row>
    <row r="7" spans="1:10" ht="15" customHeight="1" thickBot="1" x14ac:dyDescent="0.35">
      <c r="A7" s="37"/>
      <c r="B7" s="36"/>
      <c r="C7" s="37"/>
      <c r="D7" s="37"/>
      <c r="E7" s="37"/>
      <c r="G7" s="37"/>
    </row>
    <row r="8" spans="1:10" ht="15" customHeight="1" thickBot="1" x14ac:dyDescent="0.35">
      <c r="A8" s="42" t="s">
        <v>14</v>
      </c>
      <c r="B8" s="43" t="s">
        <v>18</v>
      </c>
      <c r="C8" s="43" t="s">
        <v>19</v>
      </c>
      <c r="D8" s="44" t="s">
        <v>22</v>
      </c>
      <c r="E8" s="43" t="s">
        <v>1</v>
      </c>
      <c r="F8" s="45" t="s">
        <v>4</v>
      </c>
      <c r="G8" s="46" t="s">
        <v>24</v>
      </c>
    </row>
    <row r="9" spans="1:10" ht="15" customHeight="1" thickBot="1" x14ac:dyDescent="0.35">
      <c r="A9" s="72" t="s">
        <v>67</v>
      </c>
      <c r="B9" s="73"/>
      <c r="C9" s="74" t="s">
        <v>75</v>
      </c>
      <c r="D9" s="74" t="s">
        <v>38</v>
      </c>
      <c r="E9" s="75" t="s">
        <v>76</v>
      </c>
      <c r="F9" s="76">
        <v>14.44</v>
      </c>
      <c r="G9" s="77">
        <v>2</v>
      </c>
    </row>
    <row r="10" spans="1:10" ht="15" customHeight="1" thickBot="1" x14ac:dyDescent="0.35">
      <c r="A10" s="47"/>
      <c r="B10" s="20"/>
      <c r="C10" s="20"/>
      <c r="D10" s="20"/>
      <c r="E10" s="48" t="s">
        <v>40</v>
      </c>
      <c r="F10" s="49">
        <f>SUM(F9)</f>
        <v>14.44</v>
      </c>
      <c r="G10" s="50"/>
    </row>
    <row r="11" spans="1:10" ht="15" customHeight="1" x14ac:dyDescent="0.3">
      <c r="A11" s="51"/>
      <c r="B11" s="21"/>
      <c r="C11" s="21"/>
      <c r="D11" s="21"/>
      <c r="E11" s="21"/>
      <c r="F11" s="78"/>
      <c r="G11" s="54"/>
      <c r="J11" s="71"/>
    </row>
    <row r="12" spans="1:10" ht="15" customHeight="1" thickBot="1" x14ac:dyDescent="0.35">
      <c r="A12" s="79" t="s">
        <v>2</v>
      </c>
      <c r="B12" s="80"/>
      <c r="C12" s="81" t="s">
        <v>77</v>
      </c>
      <c r="D12" s="81" t="s">
        <v>23</v>
      </c>
      <c r="E12" s="81" t="s">
        <v>76</v>
      </c>
      <c r="F12" s="82">
        <v>66.02</v>
      </c>
      <c r="G12" s="83">
        <v>3</v>
      </c>
      <c r="J12" s="71"/>
    </row>
    <row r="13" spans="1:10" ht="15" customHeight="1" thickBot="1" x14ac:dyDescent="0.35">
      <c r="A13" s="84"/>
      <c r="B13" s="85"/>
      <c r="C13" s="20"/>
      <c r="D13" s="20"/>
      <c r="E13" s="86" t="s">
        <v>27</v>
      </c>
      <c r="F13" s="87">
        <f>SUM(F12)</f>
        <v>66.02</v>
      </c>
      <c r="G13" s="50"/>
    </row>
    <row r="14" spans="1:10" ht="15" customHeight="1" x14ac:dyDescent="0.3">
      <c r="A14" s="88"/>
      <c r="B14" s="89"/>
      <c r="C14" s="21"/>
      <c r="D14" s="21"/>
      <c r="E14" s="90"/>
      <c r="F14" s="91"/>
      <c r="G14" s="54"/>
    </row>
    <row r="15" spans="1:10" ht="15" customHeight="1" thickBot="1" x14ac:dyDescent="0.35">
      <c r="A15" s="79" t="s">
        <v>67</v>
      </c>
      <c r="B15" s="80"/>
      <c r="C15" s="81" t="s">
        <v>78</v>
      </c>
      <c r="D15" s="81" t="s">
        <v>46</v>
      </c>
      <c r="E15" s="92" t="s">
        <v>17</v>
      </c>
      <c r="F15" s="82">
        <v>2.85</v>
      </c>
      <c r="G15" s="93">
        <v>5</v>
      </c>
    </row>
    <row r="16" spans="1:10" ht="15" customHeight="1" thickBot="1" x14ac:dyDescent="0.35">
      <c r="A16" s="84"/>
      <c r="B16" s="85"/>
      <c r="C16" s="20"/>
      <c r="D16" s="20"/>
      <c r="E16" s="86" t="s">
        <v>47</v>
      </c>
      <c r="F16" s="87">
        <f>SUM(F15)</f>
        <v>2.85</v>
      </c>
      <c r="G16" s="50"/>
    </row>
    <row r="17" spans="1:7" ht="15" customHeight="1" x14ac:dyDescent="0.3">
      <c r="A17" s="88"/>
      <c r="B17" s="89"/>
      <c r="C17" s="21"/>
      <c r="D17" s="21"/>
      <c r="E17" s="90"/>
      <c r="F17" s="91"/>
      <c r="G17" s="54"/>
    </row>
    <row r="18" spans="1:7" ht="15" customHeight="1" x14ac:dyDescent="0.3">
      <c r="A18" s="94" t="s">
        <v>2</v>
      </c>
      <c r="B18" s="95"/>
      <c r="C18" s="96" t="s">
        <v>79</v>
      </c>
      <c r="D18" s="96" t="s">
        <v>6</v>
      </c>
      <c r="E18" s="97" t="s">
        <v>80</v>
      </c>
      <c r="F18" s="98">
        <v>10.4</v>
      </c>
      <c r="G18" s="99">
        <v>0</v>
      </c>
    </row>
    <row r="19" spans="1:7" ht="15" customHeight="1" thickBot="1" x14ac:dyDescent="0.35">
      <c r="A19" s="79" t="s">
        <v>67</v>
      </c>
      <c r="B19" s="80"/>
      <c r="C19" s="81" t="s">
        <v>81</v>
      </c>
      <c r="D19" s="81" t="s">
        <v>6</v>
      </c>
      <c r="E19" s="92" t="s">
        <v>76</v>
      </c>
      <c r="F19" s="82">
        <v>20.010000000000002</v>
      </c>
      <c r="G19" s="100">
        <v>0</v>
      </c>
    </row>
    <row r="20" spans="1:7" ht="15" customHeight="1" thickBot="1" x14ac:dyDescent="0.35">
      <c r="A20" s="84"/>
      <c r="B20" s="85"/>
      <c r="C20" s="20"/>
      <c r="D20" s="20"/>
      <c r="E20" s="86" t="s">
        <v>50</v>
      </c>
      <c r="F20" s="87">
        <f>SUM(F18:F19)</f>
        <v>30.410000000000004</v>
      </c>
      <c r="G20" s="50"/>
    </row>
    <row r="21" spans="1:7" ht="15" customHeight="1" x14ac:dyDescent="0.3">
      <c r="A21" s="88"/>
      <c r="B21" s="89"/>
      <c r="C21" s="21"/>
      <c r="D21" s="21"/>
      <c r="E21" s="90"/>
      <c r="F21" s="91"/>
      <c r="G21" s="54"/>
    </row>
    <row r="22" spans="1:7" ht="15" customHeight="1" x14ac:dyDescent="0.3">
      <c r="A22" s="94" t="s">
        <v>2</v>
      </c>
      <c r="B22" s="95"/>
      <c r="C22" s="98" t="s">
        <v>82</v>
      </c>
      <c r="D22" s="96" t="s">
        <v>31</v>
      </c>
      <c r="E22" s="96" t="s">
        <v>76</v>
      </c>
      <c r="F22" s="98">
        <v>8.82</v>
      </c>
      <c r="G22" s="101" t="s">
        <v>32</v>
      </c>
    </row>
    <row r="23" spans="1:7" ht="15" customHeight="1" thickBot="1" x14ac:dyDescent="0.35">
      <c r="A23" s="79" t="s">
        <v>2</v>
      </c>
      <c r="B23" s="80"/>
      <c r="C23" s="81" t="s">
        <v>83</v>
      </c>
      <c r="D23" s="81" t="s">
        <v>31</v>
      </c>
      <c r="E23" s="81" t="s">
        <v>76</v>
      </c>
      <c r="F23" s="82">
        <v>13.4</v>
      </c>
      <c r="G23" s="100" t="s">
        <v>32</v>
      </c>
    </row>
    <row r="24" spans="1:7" ht="15" customHeight="1" thickBot="1" x14ac:dyDescent="0.35">
      <c r="A24" s="84"/>
      <c r="B24" s="85"/>
      <c r="C24" s="20"/>
      <c r="D24" s="20"/>
      <c r="E24" s="86" t="s">
        <v>33</v>
      </c>
      <c r="F24" s="87">
        <f>SUM(F22:F23)</f>
        <v>22.22</v>
      </c>
      <c r="G24" s="50"/>
    </row>
    <row r="25" spans="1:7" ht="15" customHeight="1" x14ac:dyDescent="0.3">
      <c r="A25" s="88"/>
      <c r="B25" s="89"/>
      <c r="C25" s="21"/>
      <c r="D25" s="21"/>
      <c r="E25" s="90"/>
      <c r="F25" s="91"/>
      <c r="G25" s="54"/>
    </row>
    <row r="26" spans="1:7" ht="15" customHeight="1" x14ac:dyDescent="0.3">
      <c r="A26" s="94" t="s">
        <v>84</v>
      </c>
      <c r="B26" s="95"/>
      <c r="C26" s="96" t="s">
        <v>85</v>
      </c>
      <c r="D26" s="96" t="s">
        <v>86</v>
      </c>
      <c r="E26" s="97" t="s">
        <v>39</v>
      </c>
      <c r="F26" s="98">
        <v>7.59</v>
      </c>
      <c r="G26" s="99">
        <v>2</v>
      </c>
    </row>
    <row r="27" spans="1:7" ht="15" customHeight="1" thickBot="1" x14ac:dyDescent="0.35">
      <c r="A27" s="79" t="s">
        <v>67</v>
      </c>
      <c r="B27" s="80"/>
      <c r="C27" s="81" t="s">
        <v>87</v>
      </c>
      <c r="D27" s="81" t="s">
        <v>86</v>
      </c>
      <c r="E27" s="92" t="s">
        <v>76</v>
      </c>
      <c r="F27" s="82">
        <v>15.46</v>
      </c>
      <c r="G27" s="83">
        <v>2</v>
      </c>
    </row>
    <row r="28" spans="1:7" ht="15" customHeight="1" thickBot="1" x14ac:dyDescent="0.35">
      <c r="A28" s="102"/>
      <c r="B28" s="103"/>
      <c r="C28" s="104"/>
      <c r="D28" s="104"/>
      <c r="E28" s="105" t="s">
        <v>88</v>
      </c>
      <c r="F28" s="106">
        <f>SUM(F26:F27)</f>
        <v>23.05</v>
      </c>
      <c r="G28" s="107"/>
    </row>
    <row r="29" spans="1:7" ht="15" customHeight="1" x14ac:dyDescent="0.3">
      <c r="A29" s="108"/>
      <c r="B29" s="109"/>
      <c r="C29" s="110"/>
      <c r="D29" s="110"/>
      <c r="E29" s="111"/>
      <c r="F29" s="112"/>
      <c r="G29" s="113"/>
    </row>
    <row r="30" spans="1:7" ht="15" customHeight="1" thickBot="1" x14ac:dyDescent="0.35">
      <c r="A30" s="79" t="s">
        <v>2</v>
      </c>
      <c r="B30" s="114"/>
      <c r="C30" s="82" t="s">
        <v>89</v>
      </c>
      <c r="D30" s="81" t="s">
        <v>34</v>
      </c>
      <c r="E30" s="81" t="s">
        <v>80</v>
      </c>
      <c r="F30" s="82">
        <v>7.84</v>
      </c>
      <c r="G30" s="83">
        <v>3</v>
      </c>
    </row>
    <row r="31" spans="1:7" ht="15" customHeight="1" thickBot="1" x14ac:dyDescent="0.35">
      <c r="A31" s="84"/>
      <c r="B31" s="85"/>
      <c r="C31" s="20"/>
      <c r="D31" s="20"/>
      <c r="E31" s="86" t="s">
        <v>35</v>
      </c>
      <c r="F31" s="87">
        <f>SUM(F30)</f>
        <v>7.84</v>
      </c>
      <c r="G31" s="50"/>
    </row>
    <row r="32" spans="1:7" ht="15" customHeight="1" x14ac:dyDescent="0.3">
      <c r="A32" s="88"/>
      <c r="B32" s="89"/>
      <c r="C32" s="21"/>
      <c r="D32" s="21"/>
      <c r="E32" s="115"/>
      <c r="F32" s="116"/>
      <c r="G32" s="54"/>
    </row>
    <row r="33" spans="1:7" ht="15" customHeight="1" x14ac:dyDescent="0.3">
      <c r="A33" s="94" t="s">
        <v>2</v>
      </c>
      <c r="B33" s="95"/>
      <c r="C33" s="98" t="s">
        <v>90</v>
      </c>
      <c r="D33" s="96" t="s">
        <v>56</v>
      </c>
      <c r="E33" s="96" t="s">
        <v>80</v>
      </c>
      <c r="F33" s="98">
        <v>76.2</v>
      </c>
      <c r="G33" s="99">
        <v>5</v>
      </c>
    </row>
    <row r="34" spans="1:7" ht="15" customHeight="1" thickBot="1" x14ac:dyDescent="0.35">
      <c r="A34" s="79" t="s">
        <v>2</v>
      </c>
      <c r="B34" s="80"/>
      <c r="C34" s="81" t="s">
        <v>91</v>
      </c>
      <c r="D34" s="81" t="s">
        <v>56</v>
      </c>
      <c r="E34" s="81" t="s">
        <v>76</v>
      </c>
      <c r="F34" s="82">
        <v>8.8000000000000007</v>
      </c>
      <c r="G34" s="100">
        <v>5</v>
      </c>
    </row>
    <row r="35" spans="1:7" ht="15" customHeight="1" thickBot="1" x14ac:dyDescent="0.35">
      <c r="A35" s="84"/>
      <c r="B35" s="85"/>
      <c r="C35" s="20"/>
      <c r="D35" s="20"/>
      <c r="E35" s="86" t="s">
        <v>61</v>
      </c>
      <c r="F35" s="87">
        <f>SUM(F33:F34)</f>
        <v>85</v>
      </c>
      <c r="G35" s="50"/>
    </row>
    <row r="36" spans="1:7" ht="15" customHeight="1" x14ac:dyDescent="0.3">
      <c r="A36" s="117"/>
      <c r="B36" s="118"/>
      <c r="C36" s="119"/>
      <c r="D36" s="119"/>
      <c r="E36" s="120"/>
      <c r="F36" s="91"/>
      <c r="G36" s="54"/>
    </row>
    <row r="37" spans="1:7" ht="15" customHeight="1" x14ac:dyDescent="0.3">
      <c r="A37" s="94" t="s">
        <v>2</v>
      </c>
      <c r="B37" s="95"/>
      <c r="C37" s="96" t="s">
        <v>92</v>
      </c>
      <c r="D37" s="96" t="s">
        <v>15</v>
      </c>
      <c r="E37" s="96" t="s">
        <v>76</v>
      </c>
      <c r="F37" s="98">
        <v>1.24</v>
      </c>
      <c r="G37" s="99">
        <v>5</v>
      </c>
    </row>
    <row r="38" spans="1:7" ht="15" customHeight="1" x14ac:dyDescent="0.3">
      <c r="A38" s="94" t="s">
        <v>2</v>
      </c>
      <c r="B38" s="95"/>
      <c r="C38" s="96" t="s">
        <v>93</v>
      </c>
      <c r="D38" s="96" t="s">
        <v>15</v>
      </c>
      <c r="E38" s="97" t="s">
        <v>17</v>
      </c>
      <c r="F38" s="98">
        <v>1.53</v>
      </c>
      <c r="G38" s="99">
        <v>5</v>
      </c>
    </row>
    <row r="39" spans="1:7" ht="15" customHeight="1" x14ac:dyDescent="0.3">
      <c r="A39" s="94" t="s">
        <v>2</v>
      </c>
      <c r="B39" s="95"/>
      <c r="C39" s="96" t="s">
        <v>94</v>
      </c>
      <c r="D39" s="96" t="s">
        <v>15</v>
      </c>
      <c r="E39" s="97" t="s">
        <v>17</v>
      </c>
      <c r="F39" s="98">
        <v>1.24</v>
      </c>
      <c r="G39" s="99">
        <v>5</v>
      </c>
    </row>
    <row r="40" spans="1:7" ht="15" customHeight="1" x14ac:dyDescent="0.3">
      <c r="A40" s="94" t="s">
        <v>2</v>
      </c>
      <c r="B40" s="95"/>
      <c r="C40" s="96" t="s">
        <v>95</v>
      </c>
      <c r="D40" s="96" t="s">
        <v>15</v>
      </c>
      <c r="E40" s="97" t="s">
        <v>17</v>
      </c>
      <c r="F40" s="98">
        <v>1.53</v>
      </c>
      <c r="G40" s="99">
        <v>5</v>
      </c>
    </row>
    <row r="41" spans="1:7" ht="28.5" customHeight="1" x14ac:dyDescent="0.3">
      <c r="A41" s="94" t="s">
        <v>2</v>
      </c>
      <c r="B41" s="95"/>
      <c r="C41" s="96" t="s">
        <v>96</v>
      </c>
      <c r="D41" s="96" t="s">
        <v>15</v>
      </c>
      <c r="E41" s="97" t="s">
        <v>17</v>
      </c>
      <c r="F41" s="98">
        <v>5.26</v>
      </c>
      <c r="G41" s="99">
        <v>5</v>
      </c>
    </row>
    <row r="42" spans="1:7" ht="15" customHeight="1" x14ac:dyDescent="0.3">
      <c r="A42" s="94" t="s">
        <v>68</v>
      </c>
      <c r="B42" s="95"/>
      <c r="C42" s="96" t="s">
        <v>62</v>
      </c>
      <c r="D42" s="96" t="s">
        <v>15</v>
      </c>
      <c r="E42" s="97" t="s">
        <v>17</v>
      </c>
      <c r="F42" s="98">
        <v>1.62</v>
      </c>
      <c r="G42" s="121">
        <v>5</v>
      </c>
    </row>
    <row r="43" spans="1:7" ht="15" customHeight="1" thickBot="1" x14ac:dyDescent="0.35">
      <c r="A43" s="79" t="s">
        <v>67</v>
      </c>
      <c r="B43" s="80"/>
      <c r="C43" s="81" t="s">
        <v>63</v>
      </c>
      <c r="D43" s="81" t="s">
        <v>15</v>
      </c>
      <c r="E43" s="92" t="s">
        <v>17</v>
      </c>
      <c r="F43" s="82">
        <v>1.98</v>
      </c>
      <c r="G43" s="93">
        <v>5</v>
      </c>
    </row>
    <row r="44" spans="1:7" ht="15" customHeight="1" thickBot="1" x14ac:dyDescent="0.35">
      <c r="A44" s="84"/>
      <c r="B44" s="85"/>
      <c r="C44" s="20"/>
      <c r="D44" s="20"/>
      <c r="E44" s="86" t="s">
        <v>16</v>
      </c>
      <c r="F44" s="87">
        <f>SUM(F37:F43)</f>
        <v>14.400000000000002</v>
      </c>
      <c r="G44" s="50"/>
    </row>
    <row r="45" spans="1:7" ht="15" customHeight="1" thickBot="1" x14ac:dyDescent="0.35">
      <c r="A45" s="122"/>
      <c r="B45" s="28"/>
      <c r="C45" s="28"/>
      <c r="D45" s="28"/>
      <c r="E45" s="123"/>
      <c r="F45" s="58"/>
      <c r="G45" s="57"/>
    </row>
    <row r="46" spans="1:7" ht="15" customHeight="1" thickBot="1" x14ac:dyDescent="0.35">
      <c r="A46" s="163" t="s">
        <v>64</v>
      </c>
      <c r="B46" s="164"/>
      <c r="C46" s="164"/>
      <c r="D46" s="164"/>
      <c r="E46" s="165"/>
      <c r="F46" s="49">
        <f>SUM(F10+F13+F16+F20+F24+F28+F31+F35+F44)</f>
        <v>266.23</v>
      </c>
      <c r="G46" s="50"/>
    </row>
    <row r="47" spans="1:7" ht="15" customHeight="1" x14ac:dyDescent="0.3">
      <c r="A47" s="37"/>
      <c r="B47" s="37"/>
      <c r="C47" s="37"/>
      <c r="D47" s="37"/>
      <c r="E47" s="37"/>
      <c r="G47" s="37"/>
    </row>
    <row r="48" spans="1:7" ht="15" customHeight="1" x14ac:dyDescent="0.3">
      <c r="A48" s="37"/>
      <c r="B48" s="37"/>
      <c r="C48" s="37"/>
      <c r="D48" s="37"/>
      <c r="E48" s="37"/>
      <c r="G48" s="37"/>
    </row>
    <row r="49" spans="1:7" ht="15" customHeight="1" x14ac:dyDescent="0.3">
      <c r="A49" s="59" t="s">
        <v>13</v>
      </c>
      <c r="B49" s="59"/>
      <c r="C49" s="60"/>
      <c r="D49" s="37"/>
      <c r="E49" s="37"/>
      <c r="G49" s="37"/>
    </row>
    <row r="50" spans="1:7" ht="15" customHeight="1" x14ac:dyDescent="0.3">
      <c r="A50" s="166" t="s">
        <v>3</v>
      </c>
      <c r="B50" s="166"/>
      <c r="C50" s="61" t="s">
        <v>8</v>
      </c>
      <c r="D50" s="37"/>
      <c r="E50" s="37"/>
      <c r="G50" s="37"/>
    </row>
    <row r="51" spans="1:7" ht="15" customHeight="1" x14ac:dyDescent="0.3">
      <c r="A51" s="160" t="s">
        <v>29</v>
      </c>
      <c r="B51" s="160"/>
      <c r="C51" s="61" t="s">
        <v>30</v>
      </c>
      <c r="D51" s="37"/>
      <c r="E51" s="37"/>
      <c r="G51" s="37"/>
    </row>
    <row r="52" spans="1:7" ht="15" customHeight="1" x14ac:dyDescent="0.3">
      <c r="A52" s="159" t="s">
        <v>10</v>
      </c>
      <c r="B52" s="159"/>
      <c r="C52" s="65" t="s">
        <v>6</v>
      </c>
      <c r="D52" s="37"/>
      <c r="E52" s="37"/>
      <c r="G52" s="37"/>
    </row>
    <row r="53" spans="1:7" ht="15" customHeight="1" x14ac:dyDescent="0.3">
      <c r="A53" s="159" t="s">
        <v>25</v>
      </c>
      <c r="B53" s="159"/>
      <c r="C53" s="65" t="s">
        <v>7</v>
      </c>
      <c r="D53" s="37"/>
      <c r="E53" s="37"/>
      <c r="G53" s="37"/>
    </row>
    <row r="54" spans="1:7" ht="15" customHeight="1" x14ac:dyDescent="0.3">
      <c r="A54" s="160" t="s">
        <v>9</v>
      </c>
      <c r="B54" s="160"/>
      <c r="C54" s="66" t="s">
        <v>12</v>
      </c>
      <c r="D54" s="37"/>
      <c r="E54" s="37"/>
      <c r="G54" s="37"/>
    </row>
    <row r="55" spans="1:7" ht="15" customHeight="1" x14ac:dyDescent="0.3">
      <c r="A55" s="160" t="s">
        <v>26</v>
      </c>
      <c r="B55" s="160"/>
      <c r="C55" s="66" t="s">
        <v>5</v>
      </c>
      <c r="D55" s="37"/>
      <c r="E55" s="37"/>
      <c r="G55" s="37"/>
    </row>
    <row r="56" spans="1:7" ht="15" customHeight="1" x14ac:dyDescent="0.3">
      <c r="A56" s="37"/>
      <c r="B56" s="37"/>
      <c r="C56" s="37"/>
      <c r="D56" s="37"/>
      <c r="E56" s="37"/>
      <c r="G56" s="37"/>
    </row>
    <row r="57" spans="1:7" ht="15" customHeight="1" x14ac:dyDescent="0.3">
      <c r="A57" s="37"/>
      <c r="B57" s="37"/>
      <c r="C57" s="37"/>
      <c r="D57" s="37"/>
      <c r="E57" s="37"/>
      <c r="G57" s="37"/>
    </row>
    <row r="58" spans="1:7" ht="15" customHeight="1" x14ac:dyDescent="0.3">
      <c r="A58" s="37"/>
      <c r="B58" s="37"/>
      <c r="C58" s="37"/>
      <c r="D58" s="37"/>
      <c r="E58" s="37"/>
      <c r="G58" s="37"/>
    </row>
    <row r="59" spans="1:7" ht="15" customHeight="1" x14ac:dyDescent="0.3">
      <c r="A59" s="37"/>
      <c r="B59" s="37"/>
      <c r="C59" s="37"/>
      <c r="D59" s="37"/>
      <c r="E59" s="37"/>
      <c r="G59" s="37"/>
    </row>
    <row r="60" spans="1:7" ht="15" customHeight="1" x14ac:dyDescent="0.3">
      <c r="A60" s="37"/>
      <c r="B60" s="37"/>
      <c r="C60" s="37"/>
      <c r="D60" s="37"/>
      <c r="E60" s="37"/>
      <c r="G60" s="37"/>
    </row>
    <row r="61" spans="1:7" ht="15" customHeight="1" x14ac:dyDescent="0.3">
      <c r="A61" s="37"/>
      <c r="B61" s="37"/>
      <c r="C61" s="37"/>
      <c r="D61" s="37"/>
      <c r="E61" s="37"/>
      <c r="G61" s="37"/>
    </row>
    <row r="62" spans="1:7" ht="15" customHeight="1" x14ac:dyDescent="0.3">
      <c r="A62" s="37"/>
      <c r="B62" s="37"/>
      <c r="C62" s="37"/>
      <c r="D62" s="37"/>
      <c r="E62" s="37"/>
      <c r="G62" s="37"/>
    </row>
    <row r="63" spans="1:7" ht="15" customHeight="1" x14ac:dyDescent="0.3">
      <c r="A63" s="37"/>
      <c r="B63" s="37"/>
      <c r="C63" s="37"/>
      <c r="D63" s="37"/>
      <c r="E63" s="37"/>
      <c r="G63" s="37"/>
    </row>
    <row r="64" spans="1:7" ht="15" customHeight="1" x14ac:dyDescent="0.3">
      <c r="A64" s="37"/>
      <c r="B64" s="37"/>
      <c r="C64" s="37"/>
      <c r="D64" s="37"/>
      <c r="E64" s="37"/>
      <c r="G64" s="37"/>
    </row>
    <row r="65" spans="1:7" ht="15" customHeight="1" x14ac:dyDescent="0.3">
      <c r="A65" s="37"/>
      <c r="B65" s="37"/>
      <c r="C65" s="37"/>
      <c r="D65" s="37"/>
      <c r="E65" s="37"/>
      <c r="G65" s="37"/>
    </row>
    <row r="66" spans="1:7" ht="15" customHeight="1" x14ac:dyDescent="0.3">
      <c r="A66" s="37"/>
      <c r="B66" s="37"/>
      <c r="C66" s="37"/>
      <c r="D66" s="37"/>
      <c r="E66" s="37"/>
      <c r="G66" s="37"/>
    </row>
    <row r="67" spans="1:7" ht="15" customHeight="1" x14ac:dyDescent="0.3">
      <c r="A67" s="37"/>
      <c r="B67" s="37"/>
      <c r="C67" s="37"/>
      <c r="D67" s="37"/>
      <c r="E67" s="37"/>
      <c r="G67" s="37"/>
    </row>
    <row r="68" spans="1:7" ht="15" customHeight="1" x14ac:dyDescent="0.3">
      <c r="A68" s="37"/>
      <c r="B68" s="37"/>
      <c r="C68" s="37"/>
      <c r="D68" s="37"/>
      <c r="E68" s="37"/>
      <c r="G68" s="37"/>
    </row>
    <row r="69" spans="1:7" ht="15" customHeight="1" x14ac:dyDescent="0.3">
      <c r="A69" s="37"/>
      <c r="B69" s="37"/>
      <c r="C69" s="37"/>
      <c r="D69" s="37"/>
      <c r="E69" s="37"/>
      <c r="G69" s="37"/>
    </row>
    <row r="70" spans="1:7" ht="15" customHeight="1" x14ac:dyDescent="0.3">
      <c r="A70" s="37"/>
      <c r="B70" s="37"/>
      <c r="C70" s="37"/>
      <c r="D70" s="37"/>
      <c r="E70" s="37"/>
      <c r="G70" s="37"/>
    </row>
    <row r="71" spans="1:7" ht="15" customHeight="1" x14ac:dyDescent="0.3">
      <c r="A71" s="37"/>
      <c r="B71" s="37"/>
      <c r="C71" s="37"/>
      <c r="D71" s="37"/>
      <c r="E71" s="37"/>
      <c r="G71" s="37"/>
    </row>
    <row r="72" spans="1:7" ht="15" customHeight="1" x14ac:dyDescent="0.3">
      <c r="A72" s="37"/>
      <c r="B72" s="37"/>
      <c r="C72" s="37"/>
      <c r="D72" s="37"/>
      <c r="E72" s="37"/>
      <c r="G72" s="37"/>
    </row>
    <row r="73" spans="1:7" ht="15" customHeight="1" x14ac:dyDescent="0.3">
      <c r="A73" s="37"/>
      <c r="B73" s="37"/>
      <c r="C73" s="37"/>
      <c r="D73" s="37"/>
      <c r="E73" s="37"/>
      <c r="G73" s="37"/>
    </row>
    <row r="74" spans="1:7" ht="15" customHeight="1" x14ac:dyDescent="0.3">
      <c r="A74" s="37"/>
      <c r="B74" s="37"/>
      <c r="C74" s="37"/>
      <c r="D74" s="37"/>
      <c r="E74" s="37"/>
      <c r="G74" s="37"/>
    </row>
    <row r="75" spans="1:7" ht="15" customHeight="1" x14ac:dyDescent="0.3">
      <c r="A75" s="37"/>
      <c r="B75" s="37"/>
      <c r="C75" s="37"/>
      <c r="D75" s="37"/>
      <c r="E75" s="37"/>
      <c r="G75" s="37"/>
    </row>
    <row r="76" spans="1:7" ht="15" customHeight="1" x14ac:dyDescent="0.3">
      <c r="A76" s="37"/>
      <c r="B76" s="37"/>
      <c r="C76" s="37"/>
      <c r="D76" s="37"/>
      <c r="E76" s="37"/>
      <c r="G76" s="37"/>
    </row>
    <row r="77" spans="1:7" ht="15" customHeight="1" x14ac:dyDescent="0.3">
      <c r="A77" s="37"/>
      <c r="B77" s="37"/>
      <c r="C77" s="37"/>
      <c r="D77" s="37"/>
      <c r="E77" s="37"/>
      <c r="G77" s="37"/>
    </row>
    <row r="78" spans="1:7" ht="15" customHeight="1" x14ac:dyDescent="0.3">
      <c r="A78" s="37"/>
      <c r="B78" s="37"/>
      <c r="C78" s="37"/>
      <c r="D78" s="37"/>
      <c r="E78" s="37"/>
      <c r="G78" s="37"/>
    </row>
    <row r="79" spans="1:7" ht="15" customHeight="1" x14ac:dyDescent="0.3">
      <c r="A79" s="37"/>
      <c r="B79" s="37"/>
      <c r="C79" s="37"/>
      <c r="D79" s="37"/>
      <c r="E79" s="37"/>
      <c r="G79" s="37"/>
    </row>
    <row r="80" spans="1:7" ht="15" customHeight="1" x14ac:dyDescent="0.3">
      <c r="A80" s="37"/>
      <c r="B80" s="37"/>
      <c r="C80" s="37"/>
      <c r="D80" s="37"/>
      <c r="E80" s="37"/>
      <c r="G80" s="37"/>
    </row>
    <row r="81" spans="1:7" ht="15" customHeight="1" x14ac:dyDescent="0.3">
      <c r="A81" s="37"/>
      <c r="B81" s="37"/>
      <c r="C81" s="37"/>
      <c r="D81" s="37"/>
      <c r="E81" s="37"/>
      <c r="G81" s="37"/>
    </row>
  </sheetData>
  <sheetProtection algorithmName="SHA-512" hashValue="tSMrfhTno7YFrxNFLw/jJeUA8nhmIbwcJU9tggswSsuwy5E9xrF4ZPGEEMx70f2CzH2Zxy/y3syHscjBBX/xMA==" saltValue="Qc7CdvfR1AsFoDhLcT36pg==" spinCount="100000" sheet="1" objects="1" scenarios="1" selectLockedCells="1"/>
  <mergeCells count="8">
    <mergeCell ref="A53:B53"/>
    <mergeCell ref="A54:B54"/>
    <mergeCell ref="A55:B55"/>
    <mergeCell ref="E2:F2"/>
    <mergeCell ref="A46:E46"/>
    <mergeCell ref="A50:B50"/>
    <mergeCell ref="A51:B51"/>
    <mergeCell ref="A52:B52"/>
  </mergeCells>
  <pageMargins left="0.31496062992125984" right="0.31496062992125984" top="0.39370078740157483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2E86-B80A-49E5-957D-9E917BDF4F15}">
  <dimension ref="A1:H97"/>
  <sheetViews>
    <sheetView topLeftCell="A7" zoomScaleNormal="100" workbookViewId="0">
      <selection activeCell="H33" sqref="H33"/>
    </sheetView>
  </sheetViews>
  <sheetFormatPr baseColWidth="10" defaultColWidth="11.42578125" defaultRowHeight="12.75" x14ac:dyDescent="0.2"/>
  <cols>
    <col min="1" max="1" width="12.85546875" style="34" customWidth="1"/>
    <col min="2" max="2" width="17.28515625" style="34" customWidth="1"/>
    <col min="3" max="3" width="26.7109375" style="34" customWidth="1"/>
    <col min="4" max="4" width="13.140625" style="34" customWidth="1"/>
    <col min="5" max="5" width="19.140625" style="34" customWidth="1"/>
    <col min="6" max="6" width="21.7109375" style="34" customWidth="1"/>
    <col min="7" max="16384" width="11.42578125" style="34"/>
  </cols>
  <sheetData>
    <row r="1" spans="1:8" ht="21.75" thickBot="1" x14ac:dyDescent="0.45">
      <c r="A1" s="35" t="s">
        <v>11</v>
      </c>
      <c r="B1" s="36"/>
      <c r="C1" s="37"/>
      <c r="D1" s="37"/>
      <c r="E1" s="37"/>
      <c r="F1" s="38"/>
      <c r="G1" s="37"/>
      <c r="H1" s="37"/>
    </row>
    <row r="2" spans="1:8" ht="21.75" thickBot="1" x14ac:dyDescent="0.45">
      <c r="A2" s="35"/>
      <c r="B2" s="36"/>
      <c r="C2" s="37"/>
      <c r="D2" s="37"/>
      <c r="E2" s="161" t="s">
        <v>28</v>
      </c>
      <c r="F2" s="162"/>
      <c r="G2" s="39">
        <v>226</v>
      </c>
    </row>
    <row r="3" spans="1:8" ht="16.5" x14ac:dyDescent="0.3">
      <c r="A3" s="41" t="s">
        <v>0</v>
      </c>
      <c r="B3" s="134" t="s">
        <v>180</v>
      </c>
      <c r="C3" s="40"/>
      <c r="D3" s="37"/>
      <c r="E3" s="37"/>
      <c r="F3" s="38"/>
      <c r="G3" s="37"/>
    </row>
    <row r="4" spans="1:8" ht="16.5" x14ac:dyDescent="0.3">
      <c r="A4" s="41"/>
      <c r="B4" s="134" t="s">
        <v>97</v>
      </c>
      <c r="C4" s="40"/>
      <c r="D4" s="37"/>
      <c r="E4" s="37"/>
      <c r="F4" s="38"/>
      <c r="G4" s="37"/>
    </row>
    <row r="5" spans="1:8" ht="16.5" x14ac:dyDescent="0.3">
      <c r="A5" s="41"/>
      <c r="B5" s="135" t="s">
        <v>98</v>
      </c>
      <c r="C5" s="40"/>
      <c r="D5" s="37"/>
      <c r="E5" s="37"/>
      <c r="F5" s="38"/>
      <c r="G5" s="37"/>
    </row>
    <row r="6" spans="1:8" ht="15" x14ac:dyDescent="0.3">
      <c r="A6" s="37"/>
      <c r="B6" s="36"/>
      <c r="C6" s="37"/>
      <c r="D6" s="37"/>
      <c r="E6" s="37"/>
      <c r="F6" s="38"/>
      <c r="G6" s="37"/>
    </row>
    <row r="7" spans="1:8" ht="15.75" thickBot="1" x14ac:dyDescent="0.35">
      <c r="A7" s="37"/>
      <c r="B7" s="36"/>
      <c r="C7" s="37"/>
      <c r="D7" s="37"/>
      <c r="E7" s="37"/>
      <c r="F7" s="38"/>
      <c r="G7" s="37"/>
    </row>
    <row r="8" spans="1:8" ht="30.75" thickBot="1" x14ac:dyDescent="0.25">
      <c r="A8" s="42" t="s">
        <v>14</v>
      </c>
      <c r="B8" s="43" t="s">
        <v>18</v>
      </c>
      <c r="C8" s="43" t="s">
        <v>19</v>
      </c>
      <c r="D8" s="44" t="s">
        <v>22</v>
      </c>
      <c r="E8" s="43" t="s">
        <v>1</v>
      </c>
      <c r="F8" s="45" t="s">
        <v>4</v>
      </c>
      <c r="G8" s="46" t="s">
        <v>24</v>
      </c>
    </row>
    <row r="9" spans="1:8" ht="15" x14ac:dyDescent="0.3">
      <c r="A9" s="1" t="s">
        <v>67</v>
      </c>
      <c r="B9" s="3"/>
      <c r="C9" s="2" t="s">
        <v>3</v>
      </c>
      <c r="D9" s="124" t="s">
        <v>38</v>
      </c>
      <c r="E9" s="2" t="s">
        <v>21</v>
      </c>
      <c r="F9" s="4">
        <v>10.59</v>
      </c>
      <c r="G9" s="5">
        <v>2</v>
      </c>
    </row>
    <row r="10" spans="1:8" ht="15.75" thickBot="1" x14ac:dyDescent="0.35">
      <c r="A10" s="6" t="s">
        <v>70</v>
      </c>
      <c r="B10" s="8"/>
      <c r="C10" s="7" t="s">
        <v>81</v>
      </c>
      <c r="D10" s="7" t="s">
        <v>38</v>
      </c>
      <c r="E10" s="7" t="s">
        <v>21</v>
      </c>
      <c r="F10" s="24">
        <v>16.21</v>
      </c>
      <c r="G10" s="56">
        <v>2</v>
      </c>
    </row>
    <row r="11" spans="1:8" ht="15.75" thickBot="1" x14ac:dyDescent="0.35">
      <c r="A11" s="47"/>
      <c r="B11" s="20"/>
      <c r="C11" s="20"/>
      <c r="D11" s="20"/>
      <c r="E11" s="48" t="s">
        <v>40</v>
      </c>
      <c r="F11" s="136">
        <f>SUM(F9:F10)</f>
        <v>26.8</v>
      </c>
      <c r="G11" s="50"/>
    </row>
    <row r="12" spans="1:8" ht="15" x14ac:dyDescent="0.3">
      <c r="A12" s="88"/>
      <c r="B12" s="89"/>
      <c r="C12" s="21"/>
      <c r="D12" s="21"/>
      <c r="E12" s="115"/>
      <c r="F12" s="116"/>
      <c r="G12" s="54"/>
    </row>
    <row r="13" spans="1:8" ht="30" x14ac:dyDescent="0.3">
      <c r="A13" s="9" t="s">
        <v>2</v>
      </c>
      <c r="B13" s="16" t="s">
        <v>99</v>
      </c>
      <c r="C13" s="10" t="s">
        <v>100</v>
      </c>
      <c r="D13" s="64" t="s">
        <v>41</v>
      </c>
      <c r="E13" s="65" t="s">
        <v>42</v>
      </c>
      <c r="F13" s="11">
        <v>33.93</v>
      </c>
      <c r="G13" s="12">
        <v>5</v>
      </c>
    </row>
    <row r="14" spans="1:8" ht="15" x14ac:dyDescent="0.3">
      <c r="A14" s="9" t="s">
        <v>101</v>
      </c>
      <c r="B14" s="16"/>
      <c r="C14" s="10" t="s">
        <v>102</v>
      </c>
      <c r="D14" s="64" t="s">
        <v>41</v>
      </c>
      <c r="E14" s="65" t="s">
        <v>103</v>
      </c>
      <c r="F14" s="11">
        <v>39.32</v>
      </c>
      <c r="G14" s="12">
        <v>5</v>
      </c>
    </row>
    <row r="15" spans="1:8" ht="15" x14ac:dyDescent="0.3">
      <c r="A15" s="22" t="s">
        <v>67</v>
      </c>
      <c r="B15" s="16" t="s">
        <v>104</v>
      </c>
      <c r="C15" s="65" t="s">
        <v>105</v>
      </c>
      <c r="D15" s="64" t="s">
        <v>41</v>
      </c>
      <c r="E15" s="65" t="s">
        <v>42</v>
      </c>
      <c r="F15" s="11">
        <v>7.09</v>
      </c>
      <c r="G15" s="12">
        <v>5</v>
      </c>
    </row>
    <row r="16" spans="1:8" ht="30" x14ac:dyDescent="0.3">
      <c r="A16" s="22" t="s">
        <v>67</v>
      </c>
      <c r="B16" s="16" t="s">
        <v>104</v>
      </c>
      <c r="C16" s="10" t="s">
        <v>106</v>
      </c>
      <c r="D16" s="64" t="s">
        <v>41</v>
      </c>
      <c r="E16" s="65" t="s">
        <v>42</v>
      </c>
      <c r="F16" s="11">
        <v>24.91</v>
      </c>
      <c r="G16" s="12">
        <v>5</v>
      </c>
    </row>
    <row r="17" spans="1:7" ht="15" x14ac:dyDescent="0.3">
      <c r="A17" s="22" t="s">
        <v>67</v>
      </c>
      <c r="B17" s="16" t="s">
        <v>104</v>
      </c>
      <c r="C17" s="65" t="s">
        <v>65</v>
      </c>
      <c r="D17" s="64" t="s">
        <v>41</v>
      </c>
      <c r="E17" s="65" t="s">
        <v>42</v>
      </c>
      <c r="F17" s="11">
        <v>52.39</v>
      </c>
      <c r="G17" s="12">
        <v>5</v>
      </c>
    </row>
    <row r="18" spans="1:7" ht="15" x14ac:dyDescent="0.3">
      <c r="A18" s="125" t="s">
        <v>68</v>
      </c>
      <c r="B18" s="25" t="s">
        <v>107</v>
      </c>
      <c r="C18" s="64" t="s">
        <v>105</v>
      </c>
      <c r="D18" s="64" t="s">
        <v>41</v>
      </c>
      <c r="E18" s="64" t="s">
        <v>42</v>
      </c>
      <c r="F18" s="27">
        <v>11.45</v>
      </c>
      <c r="G18" s="55">
        <v>5</v>
      </c>
    </row>
    <row r="19" spans="1:7" ht="30" x14ac:dyDescent="0.3">
      <c r="A19" s="125" t="s">
        <v>68</v>
      </c>
      <c r="B19" s="25" t="s">
        <v>107</v>
      </c>
      <c r="C19" s="10" t="s">
        <v>106</v>
      </c>
      <c r="D19" s="64" t="s">
        <v>41</v>
      </c>
      <c r="E19" s="64" t="s">
        <v>42</v>
      </c>
      <c r="F19" s="27">
        <v>17.670000000000002</v>
      </c>
      <c r="G19" s="55">
        <v>5</v>
      </c>
    </row>
    <row r="20" spans="1:7" ht="15" x14ac:dyDescent="0.3">
      <c r="A20" s="125" t="s">
        <v>68</v>
      </c>
      <c r="B20" s="25" t="s">
        <v>107</v>
      </c>
      <c r="C20" s="64" t="s">
        <v>65</v>
      </c>
      <c r="D20" s="64" t="s">
        <v>41</v>
      </c>
      <c r="E20" s="17" t="s">
        <v>42</v>
      </c>
      <c r="F20" s="27">
        <v>52.84</v>
      </c>
      <c r="G20" s="55">
        <v>5</v>
      </c>
    </row>
    <row r="21" spans="1:7" ht="15" x14ac:dyDescent="0.3">
      <c r="A21" s="18" t="s">
        <v>68</v>
      </c>
      <c r="B21" s="25"/>
      <c r="C21" s="17" t="s">
        <v>108</v>
      </c>
      <c r="D21" s="64" t="s">
        <v>41</v>
      </c>
      <c r="E21" s="64" t="s">
        <v>21</v>
      </c>
      <c r="F21" s="27">
        <v>18.14</v>
      </c>
      <c r="G21" s="55">
        <v>5</v>
      </c>
    </row>
    <row r="22" spans="1:7" ht="15" x14ac:dyDescent="0.3">
      <c r="A22" s="18" t="s">
        <v>70</v>
      </c>
      <c r="B22" s="25"/>
      <c r="C22" s="64" t="s">
        <v>109</v>
      </c>
      <c r="D22" s="64" t="s">
        <v>41</v>
      </c>
      <c r="E22" s="64" t="s">
        <v>21</v>
      </c>
      <c r="F22" s="27">
        <v>18.34</v>
      </c>
      <c r="G22" s="55">
        <v>5</v>
      </c>
    </row>
    <row r="23" spans="1:7" ht="30" x14ac:dyDescent="0.3">
      <c r="A23" s="18" t="s">
        <v>70</v>
      </c>
      <c r="B23" s="25"/>
      <c r="C23" s="17" t="s">
        <v>110</v>
      </c>
      <c r="D23" s="64" t="s">
        <v>41</v>
      </c>
      <c r="E23" s="64" t="s">
        <v>111</v>
      </c>
      <c r="F23" s="27">
        <v>25.76</v>
      </c>
      <c r="G23" s="126">
        <v>5</v>
      </c>
    </row>
    <row r="24" spans="1:7" ht="30.75" thickBot="1" x14ac:dyDescent="0.35">
      <c r="A24" s="6" t="s">
        <v>70</v>
      </c>
      <c r="B24" s="8"/>
      <c r="C24" s="23" t="s">
        <v>112</v>
      </c>
      <c r="D24" s="7" t="s">
        <v>113</v>
      </c>
      <c r="E24" s="7" t="s">
        <v>21</v>
      </c>
      <c r="F24" s="24">
        <v>8.1199999999999992</v>
      </c>
      <c r="G24" s="127">
        <v>5</v>
      </c>
    </row>
    <row r="25" spans="1:7" ht="15.75" thickBot="1" x14ac:dyDescent="0.35">
      <c r="A25" s="47"/>
      <c r="B25" s="20"/>
      <c r="C25" s="20"/>
      <c r="D25" s="20"/>
      <c r="E25" s="48" t="s">
        <v>45</v>
      </c>
      <c r="F25" s="136">
        <f>SUM(F13:F24)</f>
        <v>309.95999999999998</v>
      </c>
      <c r="G25" s="50"/>
    </row>
    <row r="26" spans="1:7" ht="15" x14ac:dyDescent="0.3">
      <c r="A26" s="51"/>
      <c r="B26" s="21"/>
      <c r="C26" s="21"/>
      <c r="D26" s="21"/>
      <c r="E26" s="21"/>
      <c r="F26" s="78"/>
      <c r="G26" s="54"/>
    </row>
    <row r="27" spans="1:7" ht="30.75" thickBot="1" x14ac:dyDescent="0.35">
      <c r="A27" s="6" t="s">
        <v>70</v>
      </c>
      <c r="B27" s="8"/>
      <c r="C27" s="23" t="s">
        <v>114</v>
      </c>
      <c r="D27" s="7" t="s">
        <v>46</v>
      </c>
      <c r="E27" s="7" t="s">
        <v>21</v>
      </c>
      <c r="F27" s="24">
        <v>11.93</v>
      </c>
      <c r="G27" s="56">
        <v>5</v>
      </c>
    </row>
    <row r="28" spans="1:7" ht="15.75" thickBot="1" x14ac:dyDescent="0.35">
      <c r="A28" s="47"/>
      <c r="B28" s="20"/>
      <c r="C28" s="20"/>
      <c r="D28" s="20"/>
      <c r="E28" s="48" t="s">
        <v>47</v>
      </c>
      <c r="F28" s="136">
        <f>SUM(F27)</f>
        <v>11.93</v>
      </c>
      <c r="G28" s="50"/>
    </row>
    <row r="29" spans="1:7" ht="15" x14ac:dyDescent="0.3">
      <c r="A29" s="51"/>
      <c r="B29" s="21"/>
      <c r="C29" s="21"/>
      <c r="D29" s="21"/>
      <c r="E29" s="21"/>
      <c r="F29" s="78"/>
      <c r="G29" s="54"/>
    </row>
    <row r="30" spans="1:7" ht="15" x14ac:dyDescent="0.3">
      <c r="A30" s="18" t="s">
        <v>20</v>
      </c>
      <c r="B30" s="16"/>
      <c r="C30" s="65" t="s">
        <v>115</v>
      </c>
      <c r="D30" s="65" t="s">
        <v>6</v>
      </c>
      <c r="E30" s="65" t="s">
        <v>48</v>
      </c>
      <c r="F30" s="11">
        <v>14.5</v>
      </c>
      <c r="G30" s="26">
        <v>0</v>
      </c>
    </row>
    <row r="31" spans="1:7" ht="15" x14ac:dyDescent="0.3">
      <c r="A31" s="9" t="s">
        <v>20</v>
      </c>
      <c r="B31" s="16"/>
      <c r="C31" s="65" t="s">
        <v>116</v>
      </c>
      <c r="D31" s="65" t="s">
        <v>6</v>
      </c>
      <c r="E31" s="65" t="s">
        <v>55</v>
      </c>
      <c r="F31" s="11">
        <v>13</v>
      </c>
      <c r="G31" s="26">
        <v>0</v>
      </c>
    </row>
    <row r="32" spans="1:7" ht="15" x14ac:dyDescent="0.3">
      <c r="A32" s="9" t="s">
        <v>20</v>
      </c>
      <c r="B32" s="16"/>
      <c r="C32" s="65" t="s">
        <v>117</v>
      </c>
      <c r="D32" s="65" t="s">
        <v>6</v>
      </c>
      <c r="E32" s="65" t="s">
        <v>55</v>
      </c>
      <c r="F32" s="11">
        <v>13.64</v>
      </c>
      <c r="G32" s="26">
        <v>0</v>
      </c>
    </row>
    <row r="33" spans="1:7" ht="15" x14ac:dyDescent="0.3">
      <c r="A33" s="9" t="s">
        <v>20</v>
      </c>
      <c r="B33" s="16"/>
      <c r="C33" s="65" t="s">
        <v>69</v>
      </c>
      <c r="D33" s="65" t="s">
        <v>6</v>
      </c>
      <c r="E33" s="65" t="s">
        <v>48</v>
      </c>
      <c r="F33" s="11">
        <v>8.8800000000000008</v>
      </c>
      <c r="G33" s="26">
        <v>0</v>
      </c>
    </row>
    <row r="34" spans="1:7" ht="15" x14ac:dyDescent="0.3">
      <c r="A34" s="9" t="s">
        <v>20</v>
      </c>
      <c r="B34" s="16"/>
      <c r="C34" s="10" t="s">
        <v>118</v>
      </c>
      <c r="D34" s="65" t="s">
        <v>6</v>
      </c>
      <c r="E34" s="10" t="s">
        <v>119</v>
      </c>
      <c r="F34" s="11">
        <v>22.3</v>
      </c>
      <c r="G34" s="26">
        <v>0</v>
      </c>
    </row>
    <row r="35" spans="1:7" ht="15" x14ac:dyDescent="0.3">
      <c r="A35" s="9" t="s">
        <v>20</v>
      </c>
      <c r="B35" s="16"/>
      <c r="C35" s="65" t="s">
        <v>116</v>
      </c>
      <c r="D35" s="65" t="s">
        <v>6</v>
      </c>
      <c r="E35" s="65" t="s">
        <v>55</v>
      </c>
      <c r="F35" s="11">
        <v>37.950000000000003</v>
      </c>
      <c r="G35" s="26">
        <v>0</v>
      </c>
    </row>
    <row r="36" spans="1:7" ht="15" x14ac:dyDescent="0.3">
      <c r="A36" s="9" t="s">
        <v>2</v>
      </c>
      <c r="B36" s="16"/>
      <c r="C36" s="65" t="s">
        <v>120</v>
      </c>
      <c r="D36" s="64" t="s">
        <v>6</v>
      </c>
      <c r="E36" s="65" t="s">
        <v>17</v>
      </c>
      <c r="F36" s="11">
        <v>3.24</v>
      </c>
      <c r="G36" s="12">
        <v>0</v>
      </c>
    </row>
    <row r="37" spans="1:7" ht="15" x14ac:dyDescent="0.3">
      <c r="A37" s="9" t="s">
        <v>2</v>
      </c>
      <c r="B37" s="16"/>
      <c r="C37" s="65" t="s">
        <v>29</v>
      </c>
      <c r="D37" s="64" t="s">
        <v>6</v>
      </c>
      <c r="E37" s="65" t="s">
        <v>17</v>
      </c>
      <c r="F37" s="11">
        <v>12.4</v>
      </c>
      <c r="G37" s="12">
        <v>0</v>
      </c>
    </row>
    <row r="38" spans="1:7" ht="15" x14ac:dyDescent="0.3">
      <c r="A38" s="9" t="s">
        <v>121</v>
      </c>
      <c r="B38" s="16"/>
      <c r="C38" s="65" t="s">
        <v>122</v>
      </c>
      <c r="D38" s="64" t="s">
        <v>6</v>
      </c>
      <c r="E38" s="65" t="s">
        <v>21</v>
      </c>
      <c r="F38" s="11">
        <v>1.28</v>
      </c>
      <c r="G38" s="12">
        <v>0</v>
      </c>
    </row>
    <row r="39" spans="1:7" ht="15" x14ac:dyDescent="0.3">
      <c r="A39" s="22" t="s">
        <v>67</v>
      </c>
      <c r="B39" s="16" t="s">
        <v>104</v>
      </c>
      <c r="C39" s="65" t="s">
        <v>123</v>
      </c>
      <c r="D39" s="64" t="s">
        <v>6</v>
      </c>
      <c r="E39" s="65" t="s">
        <v>21</v>
      </c>
      <c r="F39" s="11">
        <v>2.31</v>
      </c>
      <c r="G39" s="12">
        <v>0</v>
      </c>
    </row>
    <row r="40" spans="1:7" ht="15" x14ac:dyDescent="0.3">
      <c r="A40" s="125" t="s">
        <v>68</v>
      </c>
      <c r="B40" s="25" t="s">
        <v>107</v>
      </c>
      <c r="C40" s="64" t="s">
        <v>123</v>
      </c>
      <c r="D40" s="64" t="s">
        <v>6</v>
      </c>
      <c r="E40" s="64" t="s">
        <v>21</v>
      </c>
      <c r="F40" s="27">
        <v>2.0699999999999998</v>
      </c>
      <c r="G40" s="55">
        <v>0</v>
      </c>
    </row>
    <row r="41" spans="1:7" ht="15" x14ac:dyDescent="0.3">
      <c r="A41" s="18" t="s">
        <v>70</v>
      </c>
      <c r="B41" s="61"/>
      <c r="C41" s="61" t="s">
        <v>58</v>
      </c>
      <c r="D41" s="61" t="s">
        <v>6</v>
      </c>
      <c r="E41" s="61" t="s">
        <v>39</v>
      </c>
      <c r="F41" s="128">
        <v>2.4</v>
      </c>
      <c r="G41" s="126">
        <v>0</v>
      </c>
    </row>
    <row r="42" spans="1:7" ht="15.75" thickBot="1" x14ac:dyDescent="0.35">
      <c r="A42" s="6" t="s">
        <v>70</v>
      </c>
      <c r="B42" s="8"/>
      <c r="C42" s="7" t="s">
        <v>122</v>
      </c>
      <c r="D42" s="7" t="s">
        <v>6</v>
      </c>
      <c r="E42" s="7" t="s">
        <v>21</v>
      </c>
      <c r="F42" s="24">
        <v>2.1800000000000002</v>
      </c>
      <c r="G42" s="127">
        <v>0</v>
      </c>
    </row>
    <row r="43" spans="1:7" ht="15.75" thickBot="1" x14ac:dyDescent="0.35">
      <c r="A43" s="47"/>
      <c r="B43" s="20"/>
      <c r="C43" s="20"/>
      <c r="D43" s="20"/>
      <c r="E43" s="48" t="s">
        <v>50</v>
      </c>
      <c r="F43" s="136">
        <f>SUM(F30:F42)</f>
        <v>136.15</v>
      </c>
      <c r="G43" s="50"/>
    </row>
    <row r="44" spans="1:7" ht="15" x14ac:dyDescent="0.3">
      <c r="A44" s="51"/>
      <c r="B44" s="21"/>
      <c r="C44" s="21"/>
      <c r="D44" s="21"/>
      <c r="E44" s="21"/>
      <c r="F44" s="78"/>
      <c r="G44" s="54"/>
    </row>
    <row r="45" spans="1:7" ht="15.75" thickBot="1" x14ac:dyDescent="0.35">
      <c r="A45" s="6" t="s">
        <v>70</v>
      </c>
      <c r="B45" s="8"/>
      <c r="C45" s="23" t="s">
        <v>124</v>
      </c>
      <c r="D45" s="7" t="s">
        <v>125</v>
      </c>
      <c r="E45" s="7" t="s">
        <v>21</v>
      </c>
      <c r="F45" s="24">
        <v>6.24</v>
      </c>
      <c r="G45" s="127" t="s">
        <v>126</v>
      </c>
    </row>
    <row r="46" spans="1:7" ht="15.75" thickBot="1" x14ac:dyDescent="0.35">
      <c r="A46" s="47"/>
      <c r="B46" s="20"/>
      <c r="C46" s="20"/>
      <c r="D46" s="20"/>
      <c r="E46" s="48" t="s">
        <v>127</v>
      </c>
      <c r="F46" s="136">
        <f>SUM(F45)</f>
        <v>6.24</v>
      </c>
      <c r="G46" s="50"/>
    </row>
    <row r="47" spans="1:7" ht="15" x14ac:dyDescent="0.3">
      <c r="A47" s="51"/>
      <c r="B47" s="21"/>
      <c r="C47" s="21"/>
      <c r="D47" s="21"/>
      <c r="E47" s="21"/>
      <c r="F47" s="78"/>
      <c r="G47" s="54"/>
    </row>
    <row r="48" spans="1:7" ht="15" x14ac:dyDescent="0.3">
      <c r="A48" s="9" t="s">
        <v>57</v>
      </c>
      <c r="B48" s="16"/>
      <c r="C48" s="65" t="s">
        <v>58</v>
      </c>
      <c r="D48" s="65" t="s">
        <v>128</v>
      </c>
      <c r="E48" s="65" t="s">
        <v>54</v>
      </c>
      <c r="F48" s="11">
        <v>3</v>
      </c>
      <c r="G48" s="26" t="s">
        <v>32</v>
      </c>
    </row>
    <row r="49" spans="1:7" ht="15" x14ac:dyDescent="0.3">
      <c r="A49" s="9" t="s">
        <v>2</v>
      </c>
      <c r="B49" s="16"/>
      <c r="C49" s="129" t="s">
        <v>129</v>
      </c>
      <c r="D49" s="64" t="s">
        <v>128</v>
      </c>
      <c r="E49" s="65" t="s">
        <v>55</v>
      </c>
      <c r="F49" s="11">
        <v>84</v>
      </c>
      <c r="G49" s="26" t="s">
        <v>32</v>
      </c>
    </row>
    <row r="50" spans="1:7" ht="15.75" thickBot="1" x14ac:dyDescent="0.35">
      <c r="A50" s="13" t="s">
        <v>67</v>
      </c>
      <c r="B50" s="19" t="s">
        <v>104</v>
      </c>
      <c r="C50" s="14" t="s">
        <v>130</v>
      </c>
      <c r="D50" s="7" t="s">
        <v>128</v>
      </c>
      <c r="E50" s="14" t="s">
        <v>54</v>
      </c>
      <c r="F50" s="15">
        <v>2.13</v>
      </c>
      <c r="G50" s="127" t="s">
        <v>32</v>
      </c>
    </row>
    <row r="51" spans="1:7" ht="15.75" thickBot="1" x14ac:dyDescent="0.35">
      <c r="A51" s="47"/>
      <c r="B51" s="20"/>
      <c r="C51" s="20"/>
      <c r="D51" s="20"/>
      <c r="E51" s="48" t="s">
        <v>131</v>
      </c>
      <c r="F51" s="136">
        <f>SUM(F48:F50)</f>
        <v>89.13</v>
      </c>
      <c r="G51" s="50"/>
    </row>
    <row r="52" spans="1:7" ht="15" x14ac:dyDescent="0.3">
      <c r="A52" s="51"/>
      <c r="B52" s="21"/>
      <c r="C52" s="21"/>
      <c r="D52" s="21"/>
      <c r="E52" s="21"/>
      <c r="F52" s="78"/>
      <c r="G52" s="54"/>
    </row>
    <row r="53" spans="1:7" ht="15" x14ac:dyDescent="0.3">
      <c r="A53" s="9" t="s">
        <v>2</v>
      </c>
      <c r="B53" s="16"/>
      <c r="C53" s="65" t="s">
        <v>132</v>
      </c>
      <c r="D53" s="64" t="s">
        <v>56</v>
      </c>
      <c r="E53" s="65" t="s">
        <v>133</v>
      </c>
      <c r="F53" s="11">
        <v>10.41</v>
      </c>
      <c r="G53" s="12">
        <v>5</v>
      </c>
    </row>
    <row r="54" spans="1:7" ht="15" x14ac:dyDescent="0.3">
      <c r="A54" s="9" t="s">
        <v>2</v>
      </c>
      <c r="B54" s="16"/>
      <c r="C54" s="65" t="s">
        <v>115</v>
      </c>
      <c r="D54" s="64" t="s">
        <v>56</v>
      </c>
      <c r="E54" s="65" t="s">
        <v>133</v>
      </c>
      <c r="F54" s="11">
        <v>2.86</v>
      </c>
      <c r="G54" s="12">
        <v>5</v>
      </c>
    </row>
    <row r="55" spans="1:7" ht="15" x14ac:dyDescent="0.3">
      <c r="A55" s="9" t="s">
        <v>2</v>
      </c>
      <c r="B55" s="16" t="s">
        <v>99</v>
      </c>
      <c r="C55" s="65" t="s">
        <v>134</v>
      </c>
      <c r="D55" s="64" t="s">
        <v>56</v>
      </c>
      <c r="E55" s="65" t="s">
        <v>21</v>
      </c>
      <c r="F55" s="11">
        <v>11.05</v>
      </c>
      <c r="G55" s="12">
        <v>5</v>
      </c>
    </row>
    <row r="56" spans="1:7" ht="15" x14ac:dyDescent="0.3">
      <c r="A56" s="9" t="s">
        <v>59</v>
      </c>
      <c r="B56" s="16"/>
      <c r="C56" s="65" t="s">
        <v>58</v>
      </c>
      <c r="D56" s="64" t="s">
        <v>56</v>
      </c>
      <c r="E56" s="65" t="s">
        <v>135</v>
      </c>
      <c r="F56" s="11">
        <v>14.42</v>
      </c>
      <c r="G56" s="12">
        <v>5</v>
      </c>
    </row>
    <row r="57" spans="1:7" ht="15" x14ac:dyDescent="0.3">
      <c r="A57" s="22" t="s">
        <v>37</v>
      </c>
      <c r="B57" s="16" t="s">
        <v>104</v>
      </c>
      <c r="C57" s="65" t="s">
        <v>134</v>
      </c>
      <c r="D57" s="64" t="s">
        <v>56</v>
      </c>
      <c r="E57" s="65" t="s">
        <v>21</v>
      </c>
      <c r="F57" s="11">
        <v>14.73</v>
      </c>
      <c r="G57" s="12">
        <v>5</v>
      </c>
    </row>
    <row r="58" spans="1:7" ht="15" x14ac:dyDescent="0.3">
      <c r="A58" s="22" t="s">
        <v>37</v>
      </c>
      <c r="B58" s="16" t="s">
        <v>104</v>
      </c>
      <c r="C58" s="65" t="s">
        <v>115</v>
      </c>
      <c r="D58" s="64" t="s">
        <v>56</v>
      </c>
      <c r="E58" s="10" t="s">
        <v>21</v>
      </c>
      <c r="F58" s="11">
        <v>4.0999999999999996</v>
      </c>
      <c r="G58" s="12">
        <v>5</v>
      </c>
    </row>
    <row r="59" spans="1:7" ht="15" x14ac:dyDescent="0.3">
      <c r="A59" s="9" t="s">
        <v>60</v>
      </c>
      <c r="B59" s="16"/>
      <c r="C59" s="65" t="s">
        <v>58</v>
      </c>
      <c r="D59" s="64" t="s">
        <v>56</v>
      </c>
      <c r="E59" s="10" t="s">
        <v>136</v>
      </c>
      <c r="F59" s="11">
        <v>15.41</v>
      </c>
      <c r="G59" s="12">
        <v>5</v>
      </c>
    </row>
    <row r="60" spans="1:7" ht="15" x14ac:dyDescent="0.3">
      <c r="A60" s="125" t="s">
        <v>44</v>
      </c>
      <c r="B60" s="25" t="s">
        <v>107</v>
      </c>
      <c r="C60" s="64" t="s">
        <v>134</v>
      </c>
      <c r="D60" s="64" t="s">
        <v>56</v>
      </c>
      <c r="E60" s="64" t="s">
        <v>21</v>
      </c>
      <c r="F60" s="27">
        <v>16.72</v>
      </c>
      <c r="G60" s="55">
        <v>5</v>
      </c>
    </row>
    <row r="61" spans="1:7" ht="15" x14ac:dyDescent="0.3">
      <c r="A61" s="125" t="s">
        <v>68</v>
      </c>
      <c r="B61" s="25" t="s">
        <v>107</v>
      </c>
      <c r="C61" s="64" t="s">
        <v>115</v>
      </c>
      <c r="D61" s="64" t="s">
        <v>56</v>
      </c>
      <c r="E61" s="64" t="s">
        <v>21</v>
      </c>
      <c r="F61" s="27">
        <v>4.58</v>
      </c>
      <c r="G61" s="55">
        <v>5</v>
      </c>
    </row>
    <row r="62" spans="1:7" ht="15" x14ac:dyDescent="0.3">
      <c r="A62" s="18" t="s">
        <v>137</v>
      </c>
      <c r="B62" s="25"/>
      <c r="C62" s="64" t="s">
        <v>58</v>
      </c>
      <c r="D62" s="64" t="s">
        <v>56</v>
      </c>
      <c r="E62" s="64" t="s">
        <v>138</v>
      </c>
      <c r="F62" s="27">
        <v>18.059999999999999</v>
      </c>
      <c r="G62" s="55">
        <v>5</v>
      </c>
    </row>
    <row r="63" spans="1:7" ht="15.75" thickBot="1" x14ac:dyDescent="0.35">
      <c r="A63" s="6" t="s">
        <v>70</v>
      </c>
      <c r="B63" s="8"/>
      <c r="C63" s="7" t="s">
        <v>139</v>
      </c>
      <c r="D63" s="7" t="s">
        <v>56</v>
      </c>
      <c r="E63" s="7" t="s">
        <v>21</v>
      </c>
      <c r="F63" s="24">
        <v>21.61</v>
      </c>
      <c r="G63" s="56">
        <v>5</v>
      </c>
    </row>
    <row r="64" spans="1:7" ht="15.75" thickBot="1" x14ac:dyDescent="0.35">
      <c r="A64" s="47"/>
      <c r="B64" s="130"/>
      <c r="C64" s="20"/>
      <c r="D64" s="20"/>
      <c r="E64" s="48" t="s">
        <v>61</v>
      </c>
      <c r="F64" s="86">
        <f>SUM(F53:F63)</f>
        <v>133.94999999999999</v>
      </c>
      <c r="G64" s="50"/>
    </row>
    <row r="65" spans="1:7" ht="15" x14ac:dyDescent="0.3">
      <c r="A65" s="51"/>
      <c r="B65" s="131"/>
      <c r="C65" s="21"/>
      <c r="D65" s="21"/>
      <c r="E65" s="21"/>
      <c r="F65" s="115"/>
      <c r="G65" s="54"/>
    </row>
    <row r="66" spans="1:7" ht="30" x14ac:dyDescent="0.3">
      <c r="A66" s="9" t="s">
        <v>2</v>
      </c>
      <c r="B66" s="16"/>
      <c r="C66" s="10" t="s">
        <v>140</v>
      </c>
      <c r="D66" s="64" t="s">
        <v>15</v>
      </c>
      <c r="E66" s="65" t="s">
        <v>17</v>
      </c>
      <c r="F66" s="11">
        <v>3.34</v>
      </c>
      <c r="G66" s="12">
        <v>5</v>
      </c>
    </row>
    <row r="67" spans="1:7" ht="15" x14ac:dyDescent="0.3">
      <c r="A67" s="9" t="s">
        <v>2</v>
      </c>
      <c r="B67" s="16" t="s">
        <v>99</v>
      </c>
      <c r="C67" s="65" t="s">
        <v>141</v>
      </c>
      <c r="D67" s="64" t="s">
        <v>15</v>
      </c>
      <c r="E67" s="65" t="s">
        <v>17</v>
      </c>
      <c r="F67" s="11">
        <v>4.05</v>
      </c>
      <c r="G67" s="12">
        <v>5</v>
      </c>
    </row>
    <row r="68" spans="1:7" ht="15" x14ac:dyDescent="0.3">
      <c r="A68" s="22" t="s">
        <v>142</v>
      </c>
      <c r="B68" s="16" t="s">
        <v>104</v>
      </c>
      <c r="C68" s="65" t="s">
        <v>143</v>
      </c>
      <c r="D68" s="64" t="s">
        <v>15</v>
      </c>
      <c r="E68" s="65" t="s">
        <v>17</v>
      </c>
      <c r="F68" s="11">
        <v>2.1</v>
      </c>
      <c r="G68" s="12">
        <v>5</v>
      </c>
    </row>
    <row r="69" spans="1:7" ht="15" x14ac:dyDescent="0.3">
      <c r="A69" s="22" t="s">
        <v>67</v>
      </c>
      <c r="B69" s="16" t="s">
        <v>104</v>
      </c>
      <c r="C69" s="65" t="s">
        <v>141</v>
      </c>
      <c r="D69" s="64" t="s">
        <v>15</v>
      </c>
      <c r="E69" s="65" t="s">
        <v>17</v>
      </c>
      <c r="F69" s="11">
        <v>5.68</v>
      </c>
      <c r="G69" s="12">
        <v>5</v>
      </c>
    </row>
    <row r="70" spans="1:7" ht="15" x14ac:dyDescent="0.3">
      <c r="A70" s="125" t="s">
        <v>68</v>
      </c>
      <c r="B70" s="25" t="s">
        <v>107</v>
      </c>
      <c r="C70" s="64" t="s">
        <v>143</v>
      </c>
      <c r="D70" s="64" t="s">
        <v>15</v>
      </c>
      <c r="E70" s="64" t="s">
        <v>17</v>
      </c>
      <c r="F70" s="27">
        <v>1.95</v>
      </c>
      <c r="G70" s="55">
        <v>5</v>
      </c>
    </row>
    <row r="71" spans="1:7" ht="15" x14ac:dyDescent="0.3">
      <c r="A71" s="125" t="s">
        <v>44</v>
      </c>
      <c r="B71" s="25" t="s">
        <v>107</v>
      </c>
      <c r="C71" s="64" t="s">
        <v>141</v>
      </c>
      <c r="D71" s="64" t="s">
        <v>15</v>
      </c>
      <c r="E71" s="64" t="s">
        <v>17</v>
      </c>
      <c r="F71" s="27">
        <v>5.69</v>
      </c>
      <c r="G71" s="55">
        <v>5</v>
      </c>
    </row>
    <row r="72" spans="1:7" ht="15" x14ac:dyDescent="0.3">
      <c r="A72" s="18" t="s">
        <v>70</v>
      </c>
      <c r="B72" s="25"/>
      <c r="C72" s="64" t="s">
        <v>143</v>
      </c>
      <c r="D72" s="64" t="s">
        <v>15</v>
      </c>
      <c r="E72" s="64" t="s">
        <v>17</v>
      </c>
      <c r="F72" s="27">
        <v>2.21</v>
      </c>
      <c r="G72" s="55">
        <v>5</v>
      </c>
    </row>
    <row r="73" spans="1:7" ht="15.75" thickBot="1" x14ac:dyDescent="0.35">
      <c r="A73" s="6" t="s">
        <v>70</v>
      </c>
      <c r="B73" s="8"/>
      <c r="C73" s="23" t="s">
        <v>144</v>
      </c>
      <c r="D73" s="7" t="s">
        <v>15</v>
      </c>
      <c r="E73" s="7" t="s">
        <v>17</v>
      </c>
      <c r="F73" s="24">
        <v>4.34</v>
      </c>
      <c r="G73" s="127">
        <v>5</v>
      </c>
    </row>
    <row r="74" spans="1:7" ht="15.75" thickBot="1" x14ac:dyDescent="0.35">
      <c r="A74" s="47"/>
      <c r="B74" s="130"/>
      <c r="C74" s="132"/>
      <c r="D74" s="20"/>
      <c r="E74" s="48" t="s">
        <v>16</v>
      </c>
      <c r="F74" s="86">
        <f>SUM(F66:F73)</f>
        <v>29.360000000000003</v>
      </c>
      <c r="G74" s="133"/>
    </row>
    <row r="75" spans="1:7" ht="15.75" thickBot="1" x14ac:dyDescent="0.35">
      <c r="A75" s="163" t="s">
        <v>145</v>
      </c>
      <c r="B75" s="164"/>
      <c r="C75" s="164"/>
      <c r="D75" s="164"/>
      <c r="E75" s="165"/>
      <c r="F75" s="136">
        <f>SUM(F11+F25+F28+F43+F46+F51+F64+F74)</f>
        <v>743.5200000000001</v>
      </c>
      <c r="G75" s="50"/>
    </row>
    <row r="76" spans="1:7" ht="15" x14ac:dyDescent="0.3">
      <c r="A76" s="37"/>
      <c r="B76" s="37"/>
      <c r="C76" s="37"/>
      <c r="D76" s="37"/>
      <c r="E76" s="37"/>
      <c r="F76" s="38"/>
      <c r="G76" s="37"/>
    </row>
    <row r="77" spans="1:7" ht="15" x14ac:dyDescent="0.3">
      <c r="A77" s="37"/>
      <c r="B77" s="37"/>
      <c r="C77" s="37"/>
      <c r="D77" s="37"/>
      <c r="E77" s="37"/>
      <c r="F77" s="38"/>
      <c r="G77" s="37"/>
    </row>
    <row r="78" spans="1:7" ht="15" x14ac:dyDescent="0.3">
      <c r="A78" s="59" t="s">
        <v>13</v>
      </c>
      <c r="B78" s="59"/>
      <c r="C78" s="60"/>
      <c r="D78" s="37"/>
      <c r="E78" s="37"/>
      <c r="F78" s="38"/>
      <c r="G78" s="37"/>
    </row>
    <row r="79" spans="1:7" ht="15" x14ac:dyDescent="0.3">
      <c r="A79" s="166" t="s">
        <v>3</v>
      </c>
      <c r="B79" s="166"/>
      <c r="C79" s="61" t="s">
        <v>8</v>
      </c>
      <c r="D79" s="37"/>
      <c r="E79" s="37"/>
      <c r="F79" s="38"/>
      <c r="G79" s="37"/>
    </row>
    <row r="80" spans="1:7" ht="15" x14ac:dyDescent="0.3">
      <c r="A80" s="61" t="s">
        <v>65</v>
      </c>
      <c r="B80" s="61"/>
      <c r="C80" s="61" t="s">
        <v>66</v>
      </c>
      <c r="D80" s="37"/>
      <c r="E80" s="37"/>
      <c r="F80" s="38"/>
      <c r="G80" s="37"/>
    </row>
    <row r="81" spans="1:8" ht="15" x14ac:dyDescent="0.3">
      <c r="A81" s="160" t="s">
        <v>29</v>
      </c>
      <c r="B81" s="160"/>
      <c r="C81" s="61" t="s">
        <v>30</v>
      </c>
      <c r="D81" s="37"/>
      <c r="E81" s="37"/>
      <c r="F81" s="38"/>
      <c r="G81" s="37"/>
    </row>
    <row r="82" spans="1:8" ht="15" x14ac:dyDescent="0.3">
      <c r="A82" s="159" t="s">
        <v>10</v>
      </c>
      <c r="B82" s="159"/>
      <c r="C82" s="65" t="s">
        <v>6</v>
      </c>
      <c r="D82" s="37"/>
      <c r="E82" s="37"/>
      <c r="F82" s="38"/>
      <c r="G82" s="37"/>
    </row>
    <row r="83" spans="1:8" ht="15" x14ac:dyDescent="0.3">
      <c r="A83" s="159" t="s">
        <v>25</v>
      </c>
      <c r="B83" s="159"/>
      <c r="C83" s="65" t="s">
        <v>7</v>
      </c>
      <c r="D83" s="37"/>
      <c r="E83" s="37"/>
      <c r="F83" s="38"/>
      <c r="G83" s="37"/>
    </row>
    <row r="84" spans="1:8" ht="15" x14ac:dyDescent="0.3">
      <c r="A84" s="160" t="s">
        <v>9</v>
      </c>
      <c r="B84" s="160"/>
      <c r="C84" s="66" t="s">
        <v>12</v>
      </c>
      <c r="D84" s="37"/>
      <c r="E84" s="37"/>
      <c r="F84" s="38"/>
      <c r="G84" s="37"/>
    </row>
    <row r="85" spans="1:8" ht="15" x14ac:dyDescent="0.3">
      <c r="A85" s="160" t="s">
        <v>26</v>
      </c>
      <c r="B85" s="160"/>
      <c r="C85" s="66" t="s">
        <v>5</v>
      </c>
      <c r="D85" s="37"/>
      <c r="E85" s="37"/>
      <c r="F85" s="38"/>
      <c r="G85" s="37"/>
    </row>
    <row r="86" spans="1:8" ht="15" x14ac:dyDescent="0.3">
      <c r="A86" s="37"/>
      <c r="B86" s="37"/>
      <c r="C86" s="37"/>
      <c r="D86" s="37"/>
      <c r="E86" s="37"/>
      <c r="F86" s="38"/>
      <c r="G86" s="37"/>
    </row>
    <row r="87" spans="1:8" ht="15" x14ac:dyDescent="0.3">
      <c r="A87" s="37"/>
      <c r="B87" s="37"/>
      <c r="C87" s="37"/>
      <c r="D87" s="37"/>
      <c r="E87" s="37"/>
      <c r="F87" s="38"/>
      <c r="G87" s="37"/>
    </row>
    <row r="94" spans="1:8" ht="15" x14ac:dyDescent="0.3">
      <c r="E94" s="37"/>
      <c r="F94" s="38"/>
      <c r="G94" s="37"/>
      <c r="H94" s="37"/>
    </row>
    <row r="95" spans="1:8" ht="15" x14ac:dyDescent="0.3">
      <c r="E95" s="37"/>
      <c r="F95" s="38"/>
      <c r="G95" s="37"/>
      <c r="H95" s="37"/>
    </row>
    <row r="96" spans="1:8" ht="15" x14ac:dyDescent="0.3">
      <c r="A96" s="37"/>
      <c r="B96" s="37"/>
      <c r="C96" s="37"/>
      <c r="D96" s="37"/>
      <c r="E96" s="37"/>
      <c r="F96" s="38"/>
      <c r="G96" s="37"/>
      <c r="H96" s="37"/>
    </row>
    <row r="97" spans="1:8" ht="15" x14ac:dyDescent="0.3">
      <c r="A97" s="37"/>
      <c r="B97" s="37"/>
      <c r="C97" s="37"/>
      <c r="D97" s="37"/>
      <c r="E97" s="37"/>
      <c r="F97" s="38"/>
      <c r="G97" s="37"/>
      <c r="H97" s="37"/>
    </row>
  </sheetData>
  <sheetProtection algorithmName="SHA-512" hashValue="UjBNfOpSCK2itT4YGn9FwX3IXg7Ou/+oOXC6c4nP3Kv2cypEeRwa9/ujz6TsQ2s5T0njgna0TI0jLARLz75WdQ==" saltValue="/ZzAwPUNIPssmyrxBIQB1Q==" spinCount="100000" sheet="1" objects="1" scenarios="1" selectLockedCells="1"/>
  <mergeCells count="8">
    <mergeCell ref="A83:B83"/>
    <mergeCell ref="A84:B84"/>
    <mergeCell ref="A85:B85"/>
    <mergeCell ref="E2:F2"/>
    <mergeCell ref="A75:E75"/>
    <mergeCell ref="A79:B79"/>
    <mergeCell ref="A81:B81"/>
    <mergeCell ref="A82:B82"/>
  </mergeCells>
  <pageMargins left="0.7" right="0.7" top="0.78740157499999996" bottom="0.78740157499999996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213D-1A18-4D88-9667-39FEDB6C03DE}">
  <dimension ref="A1:H91"/>
  <sheetViews>
    <sheetView tabSelected="1" topLeftCell="A45" zoomScaleNormal="100" workbookViewId="0">
      <selection activeCell="I67" sqref="I67"/>
    </sheetView>
  </sheetViews>
  <sheetFormatPr baseColWidth="10" defaultColWidth="24.7109375" defaultRowHeight="12.75" x14ac:dyDescent="0.2"/>
  <cols>
    <col min="1" max="1" width="14" style="34" customWidth="1"/>
    <col min="2" max="2" width="6.28515625" style="34" customWidth="1"/>
    <col min="3" max="3" width="25.42578125" style="34" customWidth="1"/>
    <col min="4" max="4" width="16" style="34" customWidth="1"/>
    <col min="5" max="5" width="18.85546875" style="34" customWidth="1"/>
    <col min="6" max="6" width="16.7109375" style="34" customWidth="1"/>
    <col min="7" max="7" width="14.28515625" style="34" customWidth="1"/>
    <col min="8" max="16384" width="24.7109375" style="34"/>
  </cols>
  <sheetData>
    <row r="1" spans="1:8" ht="21.75" thickBot="1" x14ac:dyDescent="0.4">
      <c r="A1" s="67" t="s">
        <v>11</v>
      </c>
      <c r="B1" s="29"/>
      <c r="C1" s="30"/>
      <c r="D1" s="31"/>
      <c r="E1" s="32"/>
      <c r="F1" s="32"/>
      <c r="G1" s="32"/>
      <c r="H1" s="33"/>
    </row>
    <row r="2" spans="1:8" ht="21.75" thickBot="1" x14ac:dyDescent="0.45">
      <c r="A2" s="35"/>
      <c r="B2" s="36"/>
      <c r="C2" s="37"/>
      <c r="D2" s="37"/>
      <c r="E2" s="161" t="s">
        <v>28</v>
      </c>
      <c r="F2" s="162"/>
      <c r="G2" s="39">
        <v>226</v>
      </c>
    </row>
    <row r="3" spans="1:8" ht="16.5" x14ac:dyDescent="0.3">
      <c r="A3" s="41" t="s">
        <v>0</v>
      </c>
      <c r="B3" s="134" t="s">
        <v>36</v>
      </c>
      <c r="C3" s="40"/>
      <c r="D3" s="37"/>
      <c r="E3" s="37"/>
      <c r="F3" s="38"/>
      <c r="G3" s="37"/>
    </row>
    <row r="4" spans="1:8" ht="16.5" x14ac:dyDescent="0.3">
      <c r="A4" s="41"/>
      <c r="B4" s="134" t="s">
        <v>146</v>
      </c>
      <c r="C4" s="40"/>
      <c r="D4" s="37"/>
      <c r="E4" s="37"/>
      <c r="F4" s="38"/>
      <c r="G4" s="37"/>
    </row>
    <row r="5" spans="1:8" ht="16.5" x14ac:dyDescent="0.3">
      <c r="A5" s="41"/>
      <c r="B5" s="135" t="s">
        <v>147</v>
      </c>
      <c r="C5" s="40"/>
      <c r="D5" s="37"/>
      <c r="E5" s="37"/>
      <c r="F5" s="38"/>
      <c r="G5" s="37"/>
    </row>
    <row r="6" spans="1:8" ht="15.75" thickBot="1" x14ac:dyDescent="0.35">
      <c r="A6" s="37"/>
      <c r="B6" s="36"/>
      <c r="C6" s="37"/>
      <c r="D6" s="37"/>
      <c r="E6" s="37"/>
      <c r="F6" s="38"/>
      <c r="G6" s="37"/>
    </row>
    <row r="7" spans="1:8" ht="15.75" thickBot="1" x14ac:dyDescent="0.25">
      <c r="A7" s="42" t="s">
        <v>14</v>
      </c>
      <c r="B7" s="43" t="s">
        <v>18</v>
      </c>
      <c r="C7" s="43" t="s">
        <v>19</v>
      </c>
      <c r="D7" s="44" t="s">
        <v>22</v>
      </c>
      <c r="E7" s="43" t="s">
        <v>1</v>
      </c>
      <c r="F7" s="45" t="s">
        <v>4</v>
      </c>
      <c r="G7" s="46" t="s">
        <v>24</v>
      </c>
    </row>
    <row r="8" spans="1:8" ht="15" x14ac:dyDescent="0.3">
      <c r="A8" s="137" t="s">
        <v>2</v>
      </c>
      <c r="B8" s="138"/>
      <c r="C8" s="124" t="s">
        <v>3</v>
      </c>
      <c r="D8" s="124" t="s">
        <v>38</v>
      </c>
      <c r="E8" s="138" t="s">
        <v>21</v>
      </c>
      <c r="F8" s="139">
        <v>13.35</v>
      </c>
      <c r="G8" s="140">
        <v>2</v>
      </c>
    </row>
    <row r="9" spans="1:8" ht="15" x14ac:dyDescent="0.3">
      <c r="A9" s="18" t="s">
        <v>2</v>
      </c>
      <c r="B9" s="61"/>
      <c r="C9" s="64" t="s">
        <v>148</v>
      </c>
      <c r="D9" s="64" t="s">
        <v>38</v>
      </c>
      <c r="E9" s="61" t="s">
        <v>21</v>
      </c>
      <c r="F9" s="27">
        <v>33.049999999999997</v>
      </c>
      <c r="G9" s="55">
        <v>2</v>
      </c>
    </row>
    <row r="10" spans="1:8" ht="15.75" thickBot="1" x14ac:dyDescent="0.35">
      <c r="A10" s="6" t="s">
        <v>37</v>
      </c>
      <c r="B10" s="141"/>
      <c r="C10" s="23" t="s">
        <v>149</v>
      </c>
      <c r="D10" s="7" t="s">
        <v>38</v>
      </c>
      <c r="E10" s="142" t="s">
        <v>21</v>
      </c>
      <c r="F10" s="143">
        <v>19.84</v>
      </c>
      <c r="G10" s="144">
        <v>2</v>
      </c>
    </row>
    <row r="11" spans="1:8" ht="15.75" thickBot="1" x14ac:dyDescent="0.35">
      <c r="A11" s="47"/>
      <c r="B11" s="20"/>
      <c r="C11" s="20"/>
      <c r="D11" s="20"/>
      <c r="E11" s="48" t="s">
        <v>40</v>
      </c>
      <c r="F11" s="49">
        <f>SUM(F8:F10)</f>
        <v>66.239999999999995</v>
      </c>
      <c r="G11" s="50"/>
    </row>
    <row r="12" spans="1:8" ht="15" x14ac:dyDescent="0.3">
      <c r="A12" s="51"/>
      <c r="B12" s="21"/>
      <c r="C12" s="21"/>
      <c r="D12" s="21"/>
      <c r="E12" s="52"/>
      <c r="F12" s="53"/>
      <c r="G12" s="54"/>
    </row>
    <row r="13" spans="1:8" ht="15" x14ac:dyDescent="0.3">
      <c r="A13" s="18" t="s">
        <v>2</v>
      </c>
      <c r="B13" s="61"/>
      <c r="C13" s="64" t="s">
        <v>150</v>
      </c>
      <c r="D13" s="64" t="s">
        <v>41</v>
      </c>
      <c r="E13" s="61" t="s">
        <v>42</v>
      </c>
      <c r="F13" s="27">
        <v>47.08</v>
      </c>
      <c r="G13" s="55">
        <v>5</v>
      </c>
    </row>
    <row r="14" spans="1:8" ht="15" x14ac:dyDescent="0.3">
      <c r="A14" s="18" t="s">
        <v>2</v>
      </c>
      <c r="B14" s="61"/>
      <c r="C14" s="64" t="s">
        <v>151</v>
      </c>
      <c r="D14" s="64" t="s">
        <v>41</v>
      </c>
      <c r="E14" s="61" t="s">
        <v>21</v>
      </c>
      <c r="F14" s="27">
        <v>17.41</v>
      </c>
      <c r="G14" s="55">
        <v>5</v>
      </c>
    </row>
    <row r="15" spans="1:8" ht="15" x14ac:dyDescent="0.3">
      <c r="A15" s="18" t="s">
        <v>2</v>
      </c>
      <c r="B15" s="61"/>
      <c r="C15" s="64" t="s">
        <v>152</v>
      </c>
      <c r="D15" s="64" t="s">
        <v>41</v>
      </c>
      <c r="E15" s="61" t="s">
        <v>21</v>
      </c>
      <c r="F15" s="27">
        <v>17.91</v>
      </c>
      <c r="G15" s="55">
        <v>5</v>
      </c>
    </row>
    <row r="16" spans="1:8" ht="15" x14ac:dyDescent="0.3">
      <c r="A16" s="18" t="s">
        <v>2</v>
      </c>
      <c r="B16" s="61"/>
      <c r="C16" s="64" t="s">
        <v>153</v>
      </c>
      <c r="D16" s="64" t="s">
        <v>41</v>
      </c>
      <c r="E16" s="61" t="s">
        <v>42</v>
      </c>
      <c r="F16" s="27">
        <v>50.69</v>
      </c>
      <c r="G16" s="145">
        <v>5</v>
      </c>
    </row>
    <row r="17" spans="1:7" ht="15" x14ac:dyDescent="0.3">
      <c r="A17" s="18" t="s">
        <v>37</v>
      </c>
      <c r="B17" s="61"/>
      <c r="C17" s="64" t="s">
        <v>154</v>
      </c>
      <c r="D17" s="64" t="s">
        <v>41</v>
      </c>
      <c r="E17" s="61" t="s">
        <v>42</v>
      </c>
      <c r="F17" s="27">
        <v>50.72</v>
      </c>
      <c r="G17" s="55">
        <v>5</v>
      </c>
    </row>
    <row r="18" spans="1:7" ht="15" x14ac:dyDescent="0.3">
      <c r="A18" s="18" t="s">
        <v>37</v>
      </c>
      <c r="B18" s="61"/>
      <c r="C18" s="64" t="s">
        <v>155</v>
      </c>
      <c r="D18" s="64" t="s">
        <v>41</v>
      </c>
      <c r="E18" s="61" t="s">
        <v>42</v>
      </c>
      <c r="F18" s="27">
        <v>47.08</v>
      </c>
      <c r="G18" s="55">
        <v>5</v>
      </c>
    </row>
    <row r="19" spans="1:7" ht="15" x14ac:dyDescent="0.3">
      <c r="A19" s="18" t="s">
        <v>37</v>
      </c>
      <c r="B19" s="61"/>
      <c r="C19" s="64" t="s">
        <v>156</v>
      </c>
      <c r="D19" s="64" t="s">
        <v>41</v>
      </c>
      <c r="E19" s="61" t="s">
        <v>42</v>
      </c>
      <c r="F19" s="27">
        <v>41.42</v>
      </c>
      <c r="G19" s="55">
        <v>5</v>
      </c>
    </row>
    <row r="20" spans="1:7" ht="15" x14ac:dyDescent="0.3">
      <c r="A20" s="18" t="s">
        <v>37</v>
      </c>
      <c r="B20" s="61"/>
      <c r="C20" s="64" t="s">
        <v>157</v>
      </c>
      <c r="D20" s="64" t="s">
        <v>41</v>
      </c>
      <c r="E20" s="61" t="s">
        <v>42</v>
      </c>
      <c r="F20" s="27">
        <v>44.23</v>
      </c>
      <c r="G20" s="55">
        <v>5</v>
      </c>
    </row>
    <row r="21" spans="1:7" ht="15" x14ac:dyDescent="0.3">
      <c r="A21" s="18" t="s">
        <v>37</v>
      </c>
      <c r="B21" s="61"/>
      <c r="C21" s="64" t="s">
        <v>43</v>
      </c>
      <c r="D21" s="64" t="s">
        <v>41</v>
      </c>
      <c r="E21" s="61" t="s">
        <v>21</v>
      </c>
      <c r="F21" s="27">
        <v>28.03</v>
      </c>
      <c r="G21" s="126">
        <v>5</v>
      </c>
    </row>
    <row r="22" spans="1:7" ht="15" x14ac:dyDescent="0.3">
      <c r="A22" s="18" t="s">
        <v>37</v>
      </c>
      <c r="B22" s="61"/>
      <c r="C22" s="64" t="s">
        <v>158</v>
      </c>
      <c r="D22" s="64" t="s">
        <v>41</v>
      </c>
      <c r="E22" s="61" t="s">
        <v>21</v>
      </c>
      <c r="F22" s="27">
        <v>21.73</v>
      </c>
      <c r="G22" s="126">
        <v>5</v>
      </c>
    </row>
    <row r="23" spans="1:7" ht="15.75" thickBot="1" x14ac:dyDescent="0.35">
      <c r="A23" s="6" t="s">
        <v>37</v>
      </c>
      <c r="B23" s="141"/>
      <c r="C23" s="7" t="s">
        <v>159</v>
      </c>
      <c r="D23" s="7" t="s">
        <v>41</v>
      </c>
      <c r="E23" s="141" t="s">
        <v>21</v>
      </c>
      <c r="F23" s="24">
        <v>25.15</v>
      </c>
      <c r="G23" s="127">
        <v>5</v>
      </c>
    </row>
    <row r="24" spans="1:7" ht="15.75" thickBot="1" x14ac:dyDescent="0.35">
      <c r="A24" s="47"/>
      <c r="B24" s="146"/>
      <c r="C24" s="20"/>
      <c r="D24" s="20"/>
      <c r="E24" s="147" t="s">
        <v>45</v>
      </c>
      <c r="F24" s="86">
        <f>SUM(F13:F23)</f>
        <v>391.45000000000005</v>
      </c>
      <c r="G24" s="133"/>
    </row>
    <row r="25" spans="1:7" ht="15" x14ac:dyDescent="0.3">
      <c r="A25" s="51"/>
      <c r="B25" s="148"/>
      <c r="C25" s="21"/>
      <c r="D25" s="21"/>
      <c r="E25" s="148"/>
      <c r="F25" s="115"/>
      <c r="G25" s="149"/>
    </row>
    <row r="26" spans="1:7" ht="15" x14ac:dyDescent="0.3">
      <c r="A26" s="18" t="s">
        <v>2</v>
      </c>
      <c r="B26" s="61"/>
      <c r="C26" s="64" t="s">
        <v>160</v>
      </c>
      <c r="D26" s="64" t="s">
        <v>6</v>
      </c>
      <c r="E26" s="61" t="s">
        <v>49</v>
      </c>
      <c r="F26" s="27">
        <v>12</v>
      </c>
      <c r="G26" s="126">
        <v>0</v>
      </c>
    </row>
    <row r="27" spans="1:7" ht="15" x14ac:dyDescent="0.3">
      <c r="A27" s="18" t="s">
        <v>2</v>
      </c>
      <c r="B27" s="61"/>
      <c r="C27" s="64" t="s">
        <v>161</v>
      </c>
      <c r="D27" s="64" t="s">
        <v>6</v>
      </c>
      <c r="E27" s="61" t="s">
        <v>17</v>
      </c>
      <c r="F27" s="27">
        <v>2.9</v>
      </c>
      <c r="G27" s="55">
        <v>0</v>
      </c>
    </row>
    <row r="28" spans="1:7" ht="15" x14ac:dyDescent="0.3">
      <c r="A28" s="18" t="s">
        <v>2</v>
      </c>
      <c r="B28" s="61"/>
      <c r="C28" s="64" t="s">
        <v>162</v>
      </c>
      <c r="D28" s="64" t="s">
        <v>6</v>
      </c>
      <c r="E28" s="61" t="s">
        <v>21</v>
      </c>
      <c r="F28" s="27">
        <v>16.12</v>
      </c>
      <c r="G28" s="55">
        <v>0</v>
      </c>
    </row>
    <row r="29" spans="1:7" ht="15" x14ac:dyDescent="0.3">
      <c r="A29" s="18" t="s">
        <v>2</v>
      </c>
      <c r="B29" s="61"/>
      <c r="C29" s="64" t="s">
        <v>163</v>
      </c>
      <c r="D29" s="64" t="s">
        <v>6</v>
      </c>
      <c r="E29" s="61" t="s">
        <v>21</v>
      </c>
      <c r="F29" s="27">
        <v>36.25</v>
      </c>
      <c r="G29" s="55">
        <v>0</v>
      </c>
    </row>
    <row r="30" spans="1:7" ht="15" x14ac:dyDescent="0.3">
      <c r="A30" s="18" t="s">
        <v>37</v>
      </c>
      <c r="B30" s="61"/>
      <c r="C30" s="64" t="s">
        <v>161</v>
      </c>
      <c r="D30" s="64" t="s">
        <v>6</v>
      </c>
      <c r="E30" s="61" t="s">
        <v>17</v>
      </c>
      <c r="F30" s="27">
        <v>3.12</v>
      </c>
      <c r="G30" s="126">
        <v>0</v>
      </c>
    </row>
    <row r="31" spans="1:7" ht="15.75" thickBot="1" x14ac:dyDescent="0.35">
      <c r="A31" s="6" t="s">
        <v>164</v>
      </c>
      <c r="B31" s="141"/>
      <c r="C31" s="7" t="s">
        <v>165</v>
      </c>
      <c r="D31" s="7" t="s">
        <v>6</v>
      </c>
      <c r="E31" s="7"/>
      <c r="F31" s="7"/>
      <c r="G31" s="56">
        <v>0</v>
      </c>
    </row>
    <row r="32" spans="1:7" ht="15.75" thickBot="1" x14ac:dyDescent="0.35">
      <c r="A32" s="47"/>
      <c r="B32" s="146"/>
      <c r="C32" s="20"/>
      <c r="D32" s="20"/>
      <c r="E32" s="48" t="s">
        <v>50</v>
      </c>
      <c r="F32" s="86">
        <f>SUM(F26:F31)</f>
        <v>70.390000000000015</v>
      </c>
      <c r="G32" s="50"/>
    </row>
    <row r="33" spans="1:7" ht="15" x14ac:dyDescent="0.3">
      <c r="A33" s="150"/>
      <c r="B33" s="151"/>
      <c r="C33" s="21"/>
      <c r="D33" s="21"/>
      <c r="E33" s="21"/>
      <c r="F33" s="21"/>
      <c r="G33" s="54"/>
    </row>
    <row r="34" spans="1:7" ht="15.75" thickBot="1" x14ac:dyDescent="0.35">
      <c r="A34" s="6" t="s">
        <v>2</v>
      </c>
      <c r="B34" s="141"/>
      <c r="C34" s="7" t="s">
        <v>166</v>
      </c>
      <c r="D34" s="7" t="s">
        <v>51</v>
      </c>
      <c r="E34" s="141" t="s">
        <v>21</v>
      </c>
      <c r="F34" s="24">
        <v>6.84</v>
      </c>
      <c r="G34" s="56">
        <v>1</v>
      </c>
    </row>
    <row r="35" spans="1:7" ht="15.75" thickBot="1" x14ac:dyDescent="0.35">
      <c r="A35" s="47"/>
      <c r="B35" s="146"/>
      <c r="C35" s="20"/>
      <c r="D35" s="20"/>
      <c r="E35" s="48" t="s">
        <v>52</v>
      </c>
      <c r="F35" s="86">
        <f>SUM(F34)</f>
        <v>6.84</v>
      </c>
      <c r="G35" s="50"/>
    </row>
    <row r="36" spans="1:7" ht="15" x14ac:dyDescent="0.3">
      <c r="A36" s="150"/>
      <c r="B36" s="151"/>
      <c r="C36" s="119"/>
      <c r="D36" s="119"/>
      <c r="E36" s="152"/>
      <c r="F36" s="120"/>
      <c r="G36" s="153"/>
    </row>
    <row r="37" spans="1:7" ht="15.75" thickBot="1" x14ac:dyDescent="0.35">
      <c r="A37" s="6" t="s">
        <v>37</v>
      </c>
      <c r="B37" s="141"/>
      <c r="C37" s="23" t="s">
        <v>167</v>
      </c>
      <c r="D37" s="7" t="s">
        <v>31</v>
      </c>
      <c r="E37" s="141" t="s">
        <v>49</v>
      </c>
      <c r="F37" s="24">
        <v>57.21</v>
      </c>
      <c r="G37" s="127" t="s">
        <v>168</v>
      </c>
    </row>
    <row r="38" spans="1:7" ht="15.75" thickBot="1" x14ac:dyDescent="0.35">
      <c r="A38" s="47"/>
      <c r="B38" s="146"/>
      <c r="C38" s="132"/>
      <c r="D38" s="20"/>
      <c r="E38" s="147" t="s">
        <v>33</v>
      </c>
      <c r="F38" s="86">
        <f>SUM(F37)</f>
        <v>57.21</v>
      </c>
      <c r="G38" s="133"/>
    </row>
    <row r="39" spans="1:7" ht="15" x14ac:dyDescent="0.3">
      <c r="A39" s="150"/>
      <c r="B39" s="151"/>
      <c r="C39" s="21"/>
      <c r="D39" s="21"/>
      <c r="E39" s="21"/>
      <c r="F39" s="21"/>
      <c r="G39" s="54"/>
    </row>
    <row r="40" spans="1:7" ht="15" x14ac:dyDescent="0.3">
      <c r="A40" s="94" t="s">
        <v>71</v>
      </c>
      <c r="B40" s="154"/>
      <c r="C40" s="61" t="s">
        <v>169</v>
      </c>
      <c r="D40" s="64" t="s">
        <v>125</v>
      </c>
      <c r="E40" s="61" t="s">
        <v>49</v>
      </c>
      <c r="F40" s="128">
        <v>9</v>
      </c>
      <c r="G40" s="126" t="s">
        <v>126</v>
      </c>
    </row>
    <row r="41" spans="1:7" ht="15" x14ac:dyDescent="0.3">
      <c r="A41" s="94" t="s">
        <v>71</v>
      </c>
      <c r="B41" s="154"/>
      <c r="C41" s="64" t="s">
        <v>170</v>
      </c>
      <c r="D41" s="64" t="s">
        <v>125</v>
      </c>
      <c r="E41" s="61" t="s">
        <v>49</v>
      </c>
      <c r="F41" s="27">
        <v>9.9</v>
      </c>
      <c r="G41" s="126" t="s">
        <v>126</v>
      </c>
    </row>
    <row r="42" spans="1:7" ht="15" x14ac:dyDescent="0.3">
      <c r="A42" s="94" t="s">
        <v>71</v>
      </c>
      <c r="B42" s="154"/>
      <c r="C42" s="64" t="s">
        <v>170</v>
      </c>
      <c r="D42" s="64" t="s">
        <v>125</v>
      </c>
      <c r="E42" s="61" t="s">
        <v>49</v>
      </c>
      <c r="F42" s="27">
        <v>7.5</v>
      </c>
      <c r="G42" s="126" t="s">
        <v>126</v>
      </c>
    </row>
    <row r="43" spans="1:7" ht="15.75" thickBot="1" x14ac:dyDescent="0.35">
      <c r="A43" s="6" t="s">
        <v>37</v>
      </c>
      <c r="B43" s="141"/>
      <c r="C43" s="7" t="s">
        <v>53</v>
      </c>
      <c r="D43" s="7" t="s">
        <v>125</v>
      </c>
      <c r="E43" s="141" t="s">
        <v>21</v>
      </c>
      <c r="F43" s="24">
        <v>16.28</v>
      </c>
      <c r="G43" s="127" t="s">
        <v>126</v>
      </c>
    </row>
    <row r="44" spans="1:7" ht="15.75" thickBot="1" x14ac:dyDescent="0.35">
      <c r="A44" s="47"/>
      <c r="B44" s="146"/>
      <c r="C44" s="20"/>
      <c r="D44" s="20"/>
      <c r="E44" s="48" t="s">
        <v>127</v>
      </c>
      <c r="F44" s="86">
        <f>SUM(F40:F43)</f>
        <v>42.68</v>
      </c>
      <c r="G44" s="50"/>
    </row>
    <row r="45" spans="1:7" ht="15" x14ac:dyDescent="0.3">
      <c r="A45" s="150"/>
      <c r="B45" s="151"/>
      <c r="C45" s="21"/>
      <c r="D45" s="21"/>
      <c r="E45" s="21"/>
      <c r="F45" s="21"/>
      <c r="G45" s="54"/>
    </row>
    <row r="46" spans="1:7" ht="15" x14ac:dyDescent="0.3">
      <c r="A46" s="18" t="s">
        <v>2</v>
      </c>
      <c r="B46" s="61"/>
      <c r="C46" s="64" t="s">
        <v>171</v>
      </c>
      <c r="D46" s="64" t="s">
        <v>56</v>
      </c>
      <c r="E46" s="154" t="s">
        <v>172</v>
      </c>
      <c r="F46" s="27">
        <v>8.9700000000000006</v>
      </c>
      <c r="G46" s="55">
        <v>5</v>
      </c>
    </row>
    <row r="47" spans="1:7" ht="15" x14ac:dyDescent="0.3">
      <c r="A47" s="18" t="s">
        <v>2</v>
      </c>
      <c r="B47" s="61"/>
      <c r="C47" s="17" t="s">
        <v>173</v>
      </c>
      <c r="D47" s="64" t="s">
        <v>56</v>
      </c>
      <c r="E47" s="61" t="s">
        <v>21</v>
      </c>
      <c r="F47" s="27">
        <v>81.489999999999995</v>
      </c>
      <c r="G47" s="55">
        <v>5</v>
      </c>
    </row>
    <row r="48" spans="1:7" ht="15" x14ac:dyDescent="0.3">
      <c r="A48" s="18" t="s">
        <v>2</v>
      </c>
      <c r="B48" s="61"/>
      <c r="C48" s="64" t="s">
        <v>174</v>
      </c>
      <c r="D48" s="64" t="s">
        <v>56</v>
      </c>
      <c r="E48" s="61" t="s">
        <v>21</v>
      </c>
      <c r="F48" s="27">
        <v>8.14</v>
      </c>
      <c r="G48" s="55">
        <v>5</v>
      </c>
    </row>
    <row r="49" spans="1:8" ht="15" x14ac:dyDescent="0.3">
      <c r="A49" s="18" t="s">
        <v>2</v>
      </c>
      <c r="B49" s="61"/>
      <c r="C49" s="64" t="s">
        <v>175</v>
      </c>
      <c r="D49" s="64" t="s">
        <v>56</v>
      </c>
      <c r="E49" s="61" t="s">
        <v>21</v>
      </c>
      <c r="F49" s="27">
        <v>1.54</v>
      </c>
      <c r="G49" s="55">
        <v>5</v>
      </c>
    </row>
    <row r="50" spans="1:8" ht="15" x14ac:dyDescent="0.3">
      <c r="A50" s="18" t="s">
        <v>2</v>
      </c>
      <c r="B50" s="61"/>
      <c r="C50" s="64" t="s">
        <v>174</v>
      </c>
      <c r="D50" s="64" t="s">
        <v>56</v>
      </c>
      <c r="E50" s="61" t="s">
        <v>21</v>
      </c>
      <c r="F50" s="27">
        <v>6.4</v>
      </c>
      <c r="G50" s="55">
        <v>5</v>
      </c>
    </row>
    <row r="51" spans="1:8" ht="15" x14ac:dyDescent="0.3">
      <c r="A51" s="18" t="s">
        <v>59</v>
      </c>
      <c r="B51" s="61"/>
      <c r="C51" s="64" t="s">
        <v>176</v>
      </c>
      <c r="D51" s="64" t="s">
        <v>56</v>
      </c>
      <c r="E51" s="154" t="s">
        <v>177</v>
      </c>
      <c r="F51" s="27">
        <v>6.11</v>
      </c>
      <c r="G51" s="55">
        <v>5</v>
      </c>
    </row>
    <row r="52" spans="1:8" ht="15.75" thickBot="1" x14ac:dyDescent="0.35">
      <c r="A52" s="6" t="s">
        <v>37</v>
      </c>
      <c r="B52" s="141"/>
      <c r="C52" s="23" t="s">
        <v>178</v>
      </c>
      <c r="D52" s="7" t="s">
        <v>56</v>
      </c>
      <c r="E52" s="141" t="s">
        <v>21</v>
      </c>
      <c r="F52" s="24">
        <v>77.569999999999993</v>
      </c>
      <c r="G52" s="56">
        <v>5</v>
      </c>
    </row>
    <row r="53" spans="1:8" ht="15.75" thickBot="1" x14ac:dyDescent="0.35">
      <c r="A53" s="47"/>
      <c r="B53" s="146"/>
      <c r="C53" s="132"/>
      <c r="D53" s="20"/>
      <c r="E53" s="147" t="s">
        <v>61</v>
      </c>
      <c r="F53" s="86">
        <f>SUM(F46:F52)</f>
        <v>190.22</v>
      </c>
      <c r="G53" s="50"/>
    </row>
    <row r="54" spans="1:8" ht="15" x14ac:dyDescent="0.3">
      <c r="A54" s="51"/>
      <c r="B54" s="148"/>
      <c r="C54" s="155"/>
      <c r="D54" s="21"/>
      <c r="E54" s="148"/>
      <c r="F54" s="21"/>
      <c r="G54" s="54"/>
    </row>
    <row r="55" spans="1:8" ht="15" x14ac:dyDescent="0.3">
      <c r="A55" s="18" t="s">
        <v>2</v>
      </c>
      <c r="B55" s="61"/>
      <c r="C55" s="64" t="s">
        <v>179</v>
      </c>
      <c r="D55" s="64" t="s">
        <v>15</v>
      </c>
      <c r="E55" s="61" t="s">
        <v>17</v>
      </c>
      <c r="F55" s="27">
        <v>10.210000000000001</v>
      </c>
      <c r="G55" s="55">
        <v>5</v>
      </c>
    </row>
    <row r="56" spans="1:8" ht="15" x14ac:dyDescent="0.3">
      <c r="A56" s="18" t="s">
        <v>2</v>
      </c>
      <c r="B56" s="61"/>
      <c r="C56" s="64" t="s">
        <v>144</v>
      </c>
      <c r="D56" s="64" t="s">
        <v>15</v>
      </c>
      <c r="E56" s="61" t="s">
        <v>17</v>
      </c>
      <c r="F56" s="27">
        <v>10.119999999999999</v>
      </c>
      <c r="G56" s="55">
        <v>5</v>
      </c>
    </row>
    <row r="57" spans="1:8" ht="30" x14ac:dyDescent="0.3">
      <c r="A57" s="18" t="s">
        <v>2</v>
      </c>
      <c r="B57" s="61"/>
      <c r="C57" s="17" t="s">
        <v>140</v>
      </c>
      <c r="D57" s="64" t="s">
        <v>15</v>
      </c>
      <c r="E57" s="61" t="s">
        <v>17</v>
      </c>
      <c r="F57" s="27">
        <v>3.88</v>
      </c>
      <c r="G57" s="55">
        <v>5</v>
      </c>
    </row>
    <row r="58" spans="1:8" ht="15" x14ac:dyDescent="0.3">
      <c r="A58" s="18" t="s">
        <v>37</v>
      </c>
      <c r="B58" s="61"/>
      <c r="C58" s="64" t="s">
        <v>63</v>
      </c>
      <c r="D58" s="64" t="s">
        <v>15</v>
      </c>
      <c r="E58" s="61" t="s">
        <v>17</v>
      </c>
      <c r="F58" s="27">
        <v>10.119999999999999</v>
      </c>
      <c r="G58" s="126">
        <v>5</v>
      </c>
    </row>
    <row r="59" spans="1:8" ht="15.75" thickBot="1" x14ac:dyDescent="0.35">
      <c r="A59" s="6" t="s">
        <v>37</v>
      </c>
      <c r="B59" s="141"/>
      <c r="C59" s="7" t="s">
        <v>179</v>
      </c>
      <c r="D59" s="7" t="s">
        <v>15</v>
      </c>
      <c r="E59" s="141" t="s">
        <v>17</v>
      </c>
      <c r="F59" s="24">
        <v>10.23</v>
      </c>
      <c r="G59" s="127">
        <v>5</v>
      </c>
    </row>
    <row r="60" spans="1:8" ht="15.75" thickBot="1" x14ac:dyDescent="0.35">
      <c r="A60" s="47"/>
      <c r="B60" s="146"/>
      <c r="C60" s="20"/>
      <c r="D60" s="20"/>
      <c r="E60" s="147" t="s">
        <v>16</v>
      </c>
      <c r="F60" s="86">
        <f>SUM(F55:F59)</f>
        <v>44.56</v>
      </c>
      <c r="G60" s="133"/>
    </row>
    <row r="61" spans="1:8" ht="15.75" thickBot="1" x14ac:dyDescent="0.35">
      <c r="A61" s="150"/>
      <c r="B61" s="119"/>
      <c r="C61" s="119"/>
      <c r="D61" s="119"/>
      <c r="E61" s="152"/>
      <c r="F61" s="156"/>
      <c r="G61" s="153"/>
    </row>
    <row r="62" spans="1:8" ht="15.75" thickBot="1" x14ac:dyDescent="0.35">
      <c r="A62" s="163" t="s">
        <v>64</v>
      </c>
      <c r="B62" s="164"/>
      <c r="C62" s="164"/>
      <c r="D62" s="164"/>
      <c r="E62" s="165"/>
      <c r="F62" s="157">
        <f>SUM(F11+F24+F32+F35+F44+F38+F53+F60)</f>
        <v>869.59000000000015</v>
      </c>
      <c r="G62" s="158"/>
    </row>
    <row r="63" spans="1:8" ht="15" x14ac:dyDescent="0.3">
      <c r="A63" s="37"/>
      <c r="B63" s="37"/>
      <c r="C63" s="37"/>
      <c r="D63" s="37"/>
      <c r="E63" s="37"/>
      <c r="F63" s="38"/>
      <c r="G63" s="37"/>
      <c r="H63" s="33"/>
    </row>
    <row r="64" spans="1:8" ht="15" x14ac:dyDescent="0.3">
      <c r="A64" s="59" t="s">
        <v>13</v>
      </c>
      <c r="B64" s="59"/>
      <c r="C64" s="60"/>
      <c r="D64" s="37"/>
      <c r="E64" s="37"/>
      <c r="F64" s="38"/>
      <c r="G64" s="37"/>
      <c r="H64" s="33"/>
    </row>
    <row r="65" spans="1:8" ht="15" x14ac:dyDescent="0.3">
      <c r="A65" s="166" t="s">
        <v>3</v>
      </c>
      <c r="B65" s="166"/>
      <c r="C65" s="61" t="s">
        <v>8</v>
      </c>
      <c r="D65" s="37"/>
      <c r="E65" s="37"/>
      <c r="F65" s="38"/>
      <c r="G65" s="37"/>
      <c r="H65" s="33"/>
    </row>
    <row r="66" spans="1:8" ht="15" x14ac:dyDescent="0.3">
      <c r="A66" s="62" t="s">
        <v>65</v>
      </c>
      <c r="B66" s="63"/>
      <c r="C66" s="61" t="s">
        <v>66</v>
      </c>
      <c r="D66" s="37"/>
      <c r="E66" s="37"/>
      <c r="F66" s="38"/>
      <c r="G66" s="37"/>
      <c r="H66" s="33"/>
    </row>
    <row r="67" spans="1:8" ht="15" x14ac:dyDescent="0.3">
      <c r="A67" s="159" t="s">
        <v>10</v>
      </c>
      <c r="B67" s="159"/>
      <c r="C67" s="65" t="s">
        <v>6</v>
      </c>
      <c r="D67" s="37"/>
      <c r="E67" s="37"/>
      <c r="F67" s="38"/>
      <c r="G67" s="37"/>
    </row>
    <row r="68" spans="1:8" ht="15" x14ac:dyDescent="0.3">
      <c r="A68" s="159" t="s">
        <v>25</v>
      </c>
      <c r="B68" s="159"/>
      <c r="C68" s="65" t="s">
        <v>7</v>
      </c>
      <c r="D68" s="37"/>
      <c r="E68" s="37"/>
      <c r="F68" s="38"/>
      <c r="G68" s="37"/>
    </row>
    <row r="69" spans="1:8" ht="15" x14ac:dyDescent="0.3">
      <c r="A69" s="160" t="s">
        <v>9</v>
      </c>
      <c r="B69" s="160"/>
      <c r="C69" s="66" t="s">
        <v>12</v>
      </c>
      <c r="D69" s="37"/>
      <c r="E69" s="37"/>
      <c r="F69" s="38"/>
      <c r="G69" s="37"/>
    </row>
    <row r="70" spans="1:8" ht="15" x14ac:dyDescent="0.3">
      <c r="A70" s="160" t="s">
        <v>26</v>
      </c>
      <c r="B70" s="160"/>
      <c r="C70" s="66" t="s">
        <v>5</v>
      </c>
      <c r="D70" s="37"/>
      <c r="E70" s="37"/>
      <c r="F70" s="38"/>
      <c r="G70" s="37"/>
    </row>
    <row r="71" spans="1:8" ht="15" x14ac:dyDescent="0.3">
      <c r="A71" s="37"/>
      <c r="B71" s="37"/>
      <c r="C71" s="37"/>
      <c r="D71" s="37"/>
      <c r="E71" s="37"/>
      <c r="F71" s="38"/>
      <c r="G71" s="37"/>
    </row>
    <row r="72" spans="1:8" ht="15" x14ac:dyDescent="0.3">
      <c r="A72" s="37"/>
      <c r="B72" s="37"/>
      <c r="C72" s="37"/>
      <c r="D72" s="37"/>
      <c r="E72" s="37"/>
      <c r="F72" s="38"/>
      <c r="G72" s="37"/>
    </row>
    <row r="73" spans="1:8" ht="15" x14ac:dyDescent="0.3">
      <c r="A73" s="37"/>
      <c r="B73" s="37"/>
      <c r="C73" s="37"/>
      <c r="D73" s="37"/>
      <c r="E73" s="37"/>
      <c r="F73" s="38"/>
      <c r="G73" s="37"/>
    </row>
    <row r="74" spans="1:8" ht="15" x14ac:dyDescent="0.3">
      <c r="A74" s="37"/>
      <c r="B74" s="37"/>
      <c r="C74" s="37"/>
      <c r="D74" s="37"/>
      <c r="E74" s="37"/>
      <c r="F74" s="38"/>
      <c r="G74" s="37"/>
    </row>
    <row r="75" spans="1:8" ht="15" x14ac:dyDescent="0.3">
      <c r="A75" s="37"/>
      <c r="B75" s="37"/>
      <c r="C75" s="37"/>
      <c r="D75" s="37"/>
      <c r="E75" s="37"/>
      <c r="F75" s="38"/>
      <c r="G75" s="37"/>
    </row>
    <row r="76" spans="1:8" ht="15" x14ac:dyDescent="0.3">
      <c r="A76" s="37"/>
      <c r="B76" s="37"/>
      <c r="C76" s="37"/>
      <c r="D76" s="37"/>
      <c r="E76" s="37"/>
      <c r="F76" s="38"/>
      <c r="G76" s="37"/>
    </row>
    <row r="77" spans="1:8" ht="15" x14ac:dyDescent="0.3">
      <c r="A77" s="37"/>
      <c r="B77" s="37"/>
      <c r="C77" s="37"/>
      <c r="D77" s="37"/>
      <c r="E77" s="37"/>
      <c r="F77" s="38"/>
      <c r="G77" s="37"/>
    </row>
    <row r="78" spans="1:8" ht="15" x14ac:dyDescent="0.3">
      <c r="A78" s="37"/>
      <c r="B78" s="37"/>
      <c r="C78" s="37"/>
      <c r="D78" s="37"/>
      <c r="E78" s="37"/>
      <c r="F78" s="38"/>
      <c r="G78" s="37"/>
    </row>
    <row r="79" spans="1:8" ht="15" x14ac:dyDescent="0.3">
      <c r="A79" s="37"/>
      <c r="B79" s="37"/>
      <c r="C79" s="37"/>
      <c r="D79" s="37"/>
      <c r="E79" s="37"/>
      <c r="F79" s="38"/>
      <c r="G79" s="37"/>
    </row>
    <row r="80" spans="1:8" ht="15" x14ac:dyDescent="0.3">
      <c r="A80" s="37"/>
      <c r="B80" s="37"/>
      <c r="C80" s="37"/>
      <c r="D80" s="37"/>
      <c r="E80" s="37"/>
      <c r="F80" s="38"/>
      <c r="G80" s="37"/>
    </row>
    <row r="81" spans="1:7" ht="15" x14ac:dyDescent="0.3">
      <c r="A81" s="37"/>
      <c r="B81" s="37"/>
      <c r="C81" s="37"/>
      <c r="D81" s="37"/>
      <c r="E81" s="37"/>
      <c r="F81" s="38"/>
      <c r="G81" s="37"/>
    </row>
    <row r="82" spans="1:7" ht="15" x14ac:dyDescent="0.3">
      <c r="A82" s="37"/>
      <c r="B82" s="37"/>
      <c r="C82" s="37"/>
      <c r="D82" s="37"/>
      <c r="E82" s="37"/>
      <c r="F82" s="38"/>
      <c r="G82" s="37"/>
    </row>
    <row r="83" spans="1:7" ht="15" x14ac:dyDescent="0.3">
      <c r="A83" s="37"/>
      <c r="B83" s="37"/>
      <c r="C83" s="37"/>
      <c r="D83" s="37"/>
      <c r="E83" s="37"/>
      <c r="F83" s="38"/>
      <c r="G83" s="37"/>
    </row>
    <row r="84" spans="1:7" ht="15" x14ac:dyDescent="0.3">
      <c r="A84" s="37"/>
      <c r="B84" s="37"/>
      <c r="C84" s="37"/>
      <c r="D84" s="37"/>
      <c r="E84" s="37"/>
      <c r="F84" s="38"/>
      <c r="G84" s="37"/>
    </row>
    <row r="85" spans="1:7" ht="15" x14ac:dyDescent="0.3">
      <c r="A85" s="37"/>
      <c r="B85" s="37"/>
      <c r="C85" s="37"/>
      <c r="D85" s="37"/>
      <c r="E85" s="37"/>
      <c r="F85" s="38"/>
      <c r="G85" s="37"/>
    </row>
    <row r="86" spans="1:7" ht="15" x14ac:dyDescent="0.3">
      <c r="A86" s="37"/>
      <c r="B86" s="37"/>
      <c r="C86" s="37"/>
      <c r="D86" s="37"/>
      <c r="E86" s="37"/>
      <c r="F86" s="38"/>
      <c r="G86" s="37"/>
    </row>
    <row r="87" spans="1:7" ht="15" x14ac:dyDescent="0.3">
      <c r="A87" s="37"/>
      <c r="B87" s="37"/>
      <c r="C87" s="37"/>
      <c r="D87" s="37"/>
      <c r="E87" s="37"/>
      <c r="F87" s="38"/>
      <c r="G87" s="37"/>
    </row>
    <row r="88" spans="1:7" ht="15" x14ac:dyDescent="0.3">
      <c r="A88" s="37"/>
      <c r="B88" s="37"/>
      <c r="C88" s="37"/>
      <c r="D88" s="37"/>
      <c r="E88" s="37"/>
      <c r="F88" s="38"/>
      <c r="G88" s="37"/>
    </row>
    <row r="89" spans="1:7" ht="15" x14ac:dyDescent="0.3">
      <c r="A89" s="37"/>
      <c r="B89" s="37"/>
      <c r="C89" s="37"/>
      <c r="D89" s="37"/>
      <c r="E89" s="37"/>
      <c r="F89" s="38"/>
      <c r="G89" s="37"/>
    </row>
    <row r="90" spans="1:7" ht="15" x14ac:dyDescent="0.3">
      <c r="A90" s="37"/>
      <c r="B90" s="37"/>
      <c r="C90" s="37"/>
      <c r="D90" s="37"/>
      <c r="E90" s="37"/>
      <c r="F90" s="38"/>
      <c r="G90" s="37"/>
    </row>
    <row r="91" spans="1:7" ht="15" x14ac:dyDescent="0.3">
      <c r="A91" s="37"/>
      <c r="B91" s="37"/>
      <c r="C91" s="37"/>
      <c r="D91" s="37"/>
      <c r="E91" s="37"/>
      <c r="F91" s="38"/>
      <c r="G91" s="37"/>
    </row>
  </sheetData>
  <sheetProtection algorithmName="SHA-512" hashValue="cphZ+AN4lVERFDa3f9vgkpsgemqs0wST3UiSei4+SJPvHHv6TnaPD5FRL6Y9+QPqPckOvWCAFyS2cBNDeVB+Xg==" saltValue="GxxTILhzkQJH+l6h8hUABg==" spinCount="100000" sheet="1" objects="1" scenarios="1" selectLockedCells="1"/>
  <mergeCells count="7">
    <mergeCell ref="A68:B68"/>
    <mergeCell ref="A69:B69"/>
    <mergeCell ref="A70:B70"/>
    <mergeCell ref="E2:F2"/>
    <mergeCell ref="A62:E62"/>
    <mergeCell ref="A65:B65"/>
    <mergeCell ref="A67:B67"/>
  </mergeCells>
  <pageMargins left="0.7" right="0.7" top="0.78740157499999996" bottom="0.78740157499999996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RGV UHR Bürgeramt Boxberg Emmer</vt:lpstr>
      <vt:lpstr>RGV UHR Kita Blumenstraße</vt:lpstr>
      <vt:lpstr>RGV UHR Hegenichstraße</vt:lpstr>
    </vt:vector>
  </TitlesOfParts>
  <Company>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jaeger</dc:creator>
  <cp:lastModifiedBy>Köster, Petra</cp:lastModifiedBy>
  <cp:lastPrinted>2026-07-21T09:56:57Z</cp:lastPrinted>
  <dcterms:created xsi:type="dcterms:W3CDTF">1997-10-17T07:38:12Z</dcterms:created>
  <dcterms:modified xsi:type="dcterms:W3CDTF">2026-07-21T09:57:26Z</dcterms:modified>
</cp:coreProperties>
</file>